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NGAN HANG\SAO KÊ\NĂM 2026\THÁNG 8\"/>
    </mc:Choice>
  </mc:AlternateContent>
  <bookViews>
    <workbookView xWindow="0" yWindow="0" windowWidth="13500" windowHeight="8400"/>
  </bookViews>
  <sheets>
    <sheet name="Vietcombank_Account_Statement(1" sheetId="1" r:id="rId1"/>
  </sheets>
  <calcPr calcId="162913"/>
</workbook>
</file>

<file path=xl/calcChain.xml><?xml version="1.0" encoding="utf-8"?>
<calcChain xmlns="http://schemas.openxmlformats.org/spreadsheetml/2006/main">
  <c r="I22" i="1" l="1"/>
  <c r="I26" i="1"/>
  <c r="F13" i="1" l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G12" i="1"/>
  <c r="F12" i="1"/>
</calcChain>
</file>

<file path=xl/sharedStrings.xml><?xml version="1.0" encoding="utf-8"?>
<sst xmlns="http://schemas.openxmlformats.org/spreadsheetml/2006/main" count="64" uniqueCount="64">
  <si>
    <t>SAO KÊ TÀI KHOẢN</t>
  </si>
  <si>
    <t>Ngày thực hiện: 12/08/2026</t>
  </si>
  <si>
    <t>Chủ tài khoản:</t>
  </si>
  <si>
    <t>CT TNHH MTV TM VA DV NGOC THOM</t>
  </si>
  <si>
    <t>Số tài khoản:</t>
  </si>
  <si>
    <t>0721005104420</t>
  </si>
  <si>
    <t>Địa chỉ:</t>
  </si>
  <si>
    <t>12/14/18 DUONG 49,KP7,P.H B CHANH,TP.THU DUC,TPHCM</t>
  </si>
  <si>
    <t>CIF:</t>
  </si>
  <si>
    <t>Loại tiền:</t>
  </si>
  <si>
    <t>VND</t>
  </si>
  <si>
    <t>Từ: 01/08/2026 Đến: 12/08/2026</t>
  </si>
  <si>
    <t>Số dư đầu kỳ</t>
  </si>
  <si>
    <t>736,524,083.00</t>
  </si>
  <si>
    <t>Số dư cuối kỳ</t>
  </si>
  <si>
    <t>311,473,887.00</t>
  </si>
  <si>
    <t>Ngày giao dịch</t>
  </si>
  <si>
    <t>Số tham chiếu</t>
  </si>
  <si>
    <t>Số tiền ghi nợ</t>
  </si>
  <si>
    <t>Số tiền ghi có</t>
  </si>
  <si>
    <t>Mô tả</t>
  </si>
  <si>
    <t>5009 - 42462</t>
  </si>
  <si>
    <t>SHGD:10013010.DD:260810.BO:LOTTE VIETNAM SHOPPING JOINT STOCK COMPANY.Remark:90158005820B2SC090158005820B2SC0 ChargeDetails OUR</t>
  </si>
  <si>
    <t>5390 - 05644</t>
  </si>
  <si>
    <t>CN CTY TNHH KDTH LIEN CHAU TAI HP THANH TOAN TIEN HANG#SP#020097042208101242522026AZD6501525.5390.5644.124252</t>
  </si>
  <si>
    <t>9915 - 06584</t>
  </si>
  <si>
    <t>THU PHI DICH VU SMS CHU DONG THANG 07/2026. SDT: 0917823679. So tien 55000 VND</t>
  </si>
  <si>
    <t>5425 - 62105</t>
  </si>
  <si>
    <t>6219WBVNP2YVALXP.CONG TY TNHH ECOMART VIET NAM TT CN T02 DEN T05 2026 CT TNHH MTV TM VA DV NGOC THOM.20260807.211505.106003540465.CONG TY TNHH ECOMART VIET NAM.970412</t>
  </si>
  <si>
    <t>5387 - 71129</t>
  </si>
  <si>
    <t>HO KINH DOANH KAI MART thanh toan tien hang theo hoa don 52337-52468 cho cty ngoc thom#SP#020097041508071624212026mjHP959032.5387.71129.162421</t>
  </si>
  <si>
    <t>5414 - 10723</t>
  </si>
  <si>
    <t>6219IBT1kCFKVA1T.HUYNH VAN HUNG TT HD 40568 ngay 10 06 2026 FT26219154834234.20260807.111359.19033091375024.VND-TGTT-HUYNH VAN HUNG.970407</t>
  </si>
  <si>
    <t>5136 - 64080</t>
  </si>
  <si>
    <t>MBBIZ6076564080.HKD QUAN AN GIA DINH VUON TRAM chuyen tien</t>
  </si>
  <si>
    <t>5009 - 95255</t>
  </si>
  <si>
    <t>SHGD:10001706.DD:260807.BO:CTY TNHH VIET Y HA NOI CENTER.Remark:@PL@ Sieu thi Le Hoi HN TT don hang thang 062026 tru xuat tra NCC Ngoc Thom</t>
  </si>
  <si>
    <t>5182 - 47076</t>
  </si>
  <si>
    <t>IBVCB.0608260316715001.EVN.JZ..PD16000242437..JZ;TienDien;MaHD:1441116254;KyHD:1</t>
  </si>
  <si>
    <t>5009 - 24246</t>
  </si>
  <si>
    <t>SHGD:10000185.DD:260806.BO:CONG TY TNHH PHAN PHOI SANH DIEU.Remark:LN1474-Sanh Dieu HN thanh toan tien hang</t>
  </si>
  <si>
    <t>5087 - 08395</t>
  </si>
  <si>
    <t>IBVCB.202608055087059518.</t>
  </si>
  <si>
    <t>0081 - 07027</t>
  </si>
  <si>
    <t>/Ref:PA_TTMN3NTAP26216{//}TT VNMN3NTAP N 73383.72604.74033.77489.74533.20895.20884.20881.20876.20875.22014.22002.21669.22093.22574.22572.20533.21786.23022.21479.21480.22606.CK T07.2 DVC:CT TNHH DICH VU EB/EB SERVICES COMPANY LIMITED/EBS</t>
  </si>
  <si>
    <t>5182 - 45934</t>
  </si>
  <si>
    <t>IBVCB.0408260625549003.EVN.01.KH dang no tong so 1 hoa don: 260810:3557347:K26TSG:2362199::T07/2026:.MKH : PE14000068612.TienDienT07/2026;ST:3557347;KH:K26TSG;S:2362199;</t>
  </si>
  <si>
    <t>5182 - 45931</t>
  </si>
  <si>
    <t>IBVCB.0408260709581002.EVN.01.KH dang no tong so 1 hoa don: 260810:7312347:K26TSG:2362179::T07/2026:.MKH : PE14000068590.TienDienT07/2026;ST:7312347;KH:K26TSG;S:2362179;</t>
  </si>
  <si>
    <t>5058 - 43336</t>
  </si>
  <si>
    <t>IBVCB.0408260427157001.THANH TOAN HD SO 011-110-133-134-157-CTY VINSUN GROUP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</si>
  <si>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</si>
  <si>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</si>
  <si>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</si>
  <si>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</si>
  <si>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</si>
  <si>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</si>
  <si>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</si>
  <si>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</si>
  <si>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</si>
  <si>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</si>
  <si>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</si>
  <si>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</si>
  <si>
    <r>
      <t>Ghi chú:</t>
    </r>
    <r>
      <rPr>
        <b/>
        <sz val="11"/>
        <rFont val="Arial"/>
        <family val="2"/>
      </rPr>
      <t xml:space="preserve"> Sao kê này không thay cho các cam kết của Ngân hàng TMCP Ngoại thương về các nghĩa vụ của khách hàng được xác nhận với bên thứ ba./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</si>
</sst>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₫_-;\-* #,##0\ _₫_-;_-* &quot;-&quot;\ _₫_-;_-@_-"/>
  </numFmts>
  <fonts count="2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8"/>
      <color theme="3"/>
      <name val="Calibri Light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3"/>
      <name val="Arial"/>
      <family val="2"/>
    </font>
    <font>
      <b/>
      <sz val="13"/>
      <name val="Arial"/>
      <family val="2"/>
    </font>
    <font>
      <b/>
      <u/>
      <sz val="1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F3F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41" fontId="20" fillId="33" borderId="10" xfId="42" applyFont="1" applyFill="1" applyBorder="1" applyAlignment="1">
      <alignment horizontal="center" vertical="center" wrapText="1"/>
    </xf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 vertical="center" wrapText="1"/>
    </xf>
    <xf numFmtId="41" fontId="20" fillId="33" borderId="11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/>
    <xf numFmtId="14" fontId="18" fillId="33" borderId="11" xfId="0" applyNumberFormat="1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41" fontId="18" fillId="33" borderId="11" xfId="42" applyFont="1" applyFill="1" applyBorder="1" applyAlignment="1">
      <alignment horizontal="right" wrapText="1"/>
    </xf>
    <xf numFmtId="0" fontId="18" fillId="33" borderId="0" xfId="0" applyFont="1" applyFill="1" applyAlignment="1">
      <alignment horizontal="left" wrapText="1"/>
    </xf>
    <xf numFmtId="0" fontId="18" fillId="33" borderId="0" xfId="0" applyFont="1" applyFill="1"/>
    <xf numFmtId="14" fontId="18" fillId="34" borderId="11" xfId="0" applyNumberFormat="1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41" fontId="18" fillId="34" borderId="11" xfId="42" applyFont="1" applyFill="1" applyBorder="1" applyAlignment="1">
      <alignment horizontal="right" wrapText="1"/>
    </xf>
    <xf numFmtId="0" fontId="18" fillId="34" borderId="0" xfId="0" applyFont="1" applyFill="1" applyAlignment="1">
      <alignment horizontal="left" wrapText="1"/>
    </xf>
    <xf numFmtId="0" fontId="18" fillId="34" borderId="0" xfId="0" applyFont="1" applyFill="1"/>
    <xf numFmtId="3" fontId="18" fillId="33" borderId="0" xfId="0" applyNumberFormat="1" applyFont="1" applyFill="1"/>
    <xf numFmtId="41" fontId="18" fillId="33" borderId="0" xfId="0" applyNumberFormat="1" applyFont="1" applyFill="1"/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41" fontId="20" fillId="33" borderId="11" xfId="42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41" fontId="24" fillId="0" borderId="0" xfId="42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0" xfId="0" applyFont="1"/>
    <xf numFmtId="0" fontId="24" fillId="0" borderId="0" xfId="0" applyFont="1" applyAlignment="1">
      <alignment wrapText="1"/>
    </xf>
    <xf numFmtId="41" fontId="18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omma [0]" xfId="42" builtinId="6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 descr="https://www.vietcombank.com.vn/images/Logo_Slogan2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workbookViewId="0">
      <selection activeCell="H5" sqref="H5"/>
    </sheetView>
  </sheetViews>
  <sheetFormatPr defaultRowHeight="14.25" x14ac:dyDescent="0.2"/>
  <cols>
    <col min="1" max="1" width="15.7109375" style="3" customWidth="1"/>
    <col min="2" max="2" width="18.5703125" style="3" customWidth="1"/>
    <col min="3" max="4" width="14.85546875" style="39" bestFit="1" customWidth="1"/>
    <col min="5" max="5" width="44.7109375" style="3" customWidth="1"/>
    <col min="6" max="7" width="0" style="3" hidden="1" customWidth="1"/>
    <col min="8" max="8" width="9.140625" style="3"/>
    <col min="9" max="9" width="15.7109375" style="3" bestFit="1" customWidth="1"/>
    <col min="10" max="16384" width="9.140625" style="3"/>
  </cols>
  <sheetData>
    <row r="1" spans="1:7" ht="45" customHeight="1" x14ac:dyDescent="0.2">
      <c r="A1" s="1"/>
      <c r="B1" s="1"/>
      <c r="C1" s="2" t="s">
        <v>0</v>
      </c>
      <c r="D1" s="2"/>
      <c r="E1" s="2"/>
    </row>
    <row r="2" spans="1:7" ht="14.25" customHeight="1" x14ac:dyDescent="0.2">
      <c r="A2" s="4"/>
      <c r="B2" s="4"/>
      <c r="C2" s="1" t="s">
        <v>1</v>
      </c>
      <c r="D2" s="1"/>
      <c r="E2" s="1"/>
    </row>
    <row r="3" spans="1:7" ht="14.25" customHeight="1" x14ac:dyDescent="0.2">
      <c r="A3" s="5" t="s">
        <v>2</v>
      </c>
      <c r="B3" s="4" t="s">
        <v>3</v>
      </c>
      <c r="C3" s="4"/>
      <c r="D3" s="4"/>
      <c r="E3" s="4"/>
    </row>
    <row r="4" spans="1:7" ht="14.25" customHeight="1" x14ac:dyDescent="0.2">
      <c r="A4" s="5" t="s">
        <v>4</v>
      </c>
      <c r="B4" s="6" t="s">
        <v>5</v>
      </c>
      <c r="C4" s="6"/>
      <c r="D4" s="6"/>
      <c r="E4" s="6"/>
    </row>
    <row r="5" spans="1:7" ht="14.25" customHeight="1" x14ac:dyDescent="0.2">
      <c r="A5" s="5" t="s">
        <v>6</v>
      </c>
      <c r="B5" s="4" t="s">
        <v>7</v>
      </c>
      <c r="C5" s="4"/>
      <c r="D5" s="4"/>
      <c r="E5" s="4"/>
    </row>
    <row r="6" spans="1:7" ht="14.25" customHeight="1" x14ac:dyDescent="0.2">
      <c r="A6" s="5" t="s">
        <v>8</v>
      </c>
      <c r="B6" s="4">
        <v>4202353</v>
      </c>
      <c r="C6" s="4"/>
      <c r="D6" s="4"/>
      <c r="E6" s="4"/>
    </row>
    <row r="7" spans="1:7" ht="14.25" customHeight="1" x14ac:dyDescent="0.2">
      <c r="A7" s="5" t="s">
        <v>9</v>
      </c>
      <c r="B7" s="4" t="s">
        <v>10</v>
      </c>
      <c r="C7" s="4"/>
      <c r="D7" s="4"/>
      <c r="E7" s="4"/>
    </row>
    <row r="8" spans="1:7" ht="14.25" customHeight="1" x14ac:dyDescent="0.2">
      <c r="A8" s="4" t="s">
        <v>11</v>
      </c>
      <c r="B8" s="4"/>
      <c r="C8" s="4"/>
      <c r="D8" s="4"/>
      <c r="E8" s="4"/>
    </row>
    <row r="9" spans="1:7" x14ac:dyDescent="0.2">
      <c r="A9" s="7"/>
      <c r="B9" s="7"/>
      <c r="C9" s="7"/>
      <c r="D9" s="7"/>
      <c r="E9" s="7"/>
    </row>
    <row r="10" spans="1:7" s="10" customFormat="1" ht="45.75" thickBot="1" x14ac:dyDescent="0.3">
      <c r="A10" s="8" t="s">
        <v>12</v>
      </c>
      <c r="B10" s="8" t="s">
        <v>13</v>
      </c>
      <c r="C10" s="9" t="s">
        <v>14</v>
      </c>
      <c r="D10" s="9" t="s">
        <v>15</v>
      </c>
      <c r="E10" s="8"/>
    </row>
    <row r="11" spans="1:7" s="14" customFormat="1" ht="30" x14ac:dyDescent="0.25">
      <c r="A11" s="11" t="s">
        <v>16</v>
      </c>
      <c r="B11" s="11" t="s">
        <v>17</v>
      </c>
      <c r="C11" s="12" t="s">
        <v>18</v>
      </c>
      <c r="D11" s="12" t="s">
        <v>19</v>
      </c>
      <c r="E11" s="13" t="s">
        <v>20</v>
      </c>
    </row>
    <row r="12" spans="1:7" s="19" customFormat="1" ht="57" x14ac:dyDescent="0.2">
      <c r="A12" s="15">
        <v>46244</v>
      </c>
      <c r="B12" s="16" t="s">
        <v>21</v>
      </c>
      <c r="C12" s="17">
        <v>0</v>
      </c>
      <c r="D12" s="17">
        <v>25918772</v>
      </c>
      <c r="E12" s="18" t="s">
        <v>22</v>
      </c>
      <c r="F12" s="19">
        <f>IFERROR(VALUE(SUBSTITUTE(SUBSTITUTE(C12,".00",""),",",".")),0)</f>
        <v>0</v>
      </c>
      <c r="G12" s="19">
        <f>IFERROR(VALUE(SUBSTITUTE(SUBSTITUTE(D12,".00",""),",",".")),0)</f>
        <v>25918772</v>
      </c>
    </row>
    <row r="13" spans="1:7" s="24" customFormat="1" ht="57" x14ac:dyDescent="0.2">
      <c r="A13" s="20">
        <v>46244</v>
      </c>
      <c r="B13" s="21" t="s">
        <v>23</v>
      </c>
      <c r="C13" s="22">
        <v>0</v>
      </c>
      <c r="D13" s="22">
        <v>3440297</v>
      </c>
      <c r="E13" s="23" t="s">
        <v>24</v>
      </c>
      <c r="F13" s="19">
        <f t="shared" ref="F13:F27" si="0">IFERROR(VALUE(SUBSTITUTE(SUBSTITUTE(C13,".00",""),",",".")),0)</f>
        <v>0</v>
      </c>
      <c r="G13" s="19">
        <f t="shared" ref="G13:G27" si="1">IFERROR(VALUE(SUBSTITUTE(SUBSTITUTE(D13,".00",""),",",".")),0)</f>
        <v>3440297</v>
      </c>
    </row>
    <row r="14" spans="1:7" s="19" customFormat="1" ht="42.75" x14ac:dyDescent="0.2">
      <c r="A14" s="15">
        <v>46242</v>
      </c>
      <c r="B14" s="16" t="s">
        <v>25</v>
      </c>
      <c r="C14" s="17">
        <v>55000</v>
      </c>
      <c r="D14" s="17">
        <v>0</v>
      </c>
      <c r="E14" s="18" t="s">
        <v>26</v>
      </c>
      <c r="F14" s="19">
        <f t="shared" si="0"/>
        <v>55000</v>
      </c>
      <c r="G14" s="19">
        <f t="shared" si="1"/>
        <v>0</v>
      </c>
    </row>
    <row r="15" spans="1:7" s="24" customFormat="1" ht="71.25" x14ac:dyDescent="0.2">
      <c r="A15" s="20">
        <v>46241</v>
      </c>
      <c r="B15" s="21" t="s">
        <v>27</v>
      </c>
      <c r="C15" s="22">
        <v>0</v>
      </c>
      <c r="D15" s="22">
        <v>6310655</v>
      </c>
      <c r="E15" s="23" t="s">
        <v>28</v>
      </c>
      <c r="F15" s="19">
        <f t="shared" si="0"/>
        <v>0</v>
      </c>
      <c r="G15" s="19">
        <f t="shared" si="1"/>
        <v>6310655</v>
      </c>
    </row>
    <row r="16" spans="1:7" s="19" customFormat="1" ht="57" x14ac:dyDescent="0.2">
      <c r="A16" s="15">
        <v>46241</v>
      </c>
      <c r="B16" s="16" t="s">
        <v>29</v>
      </c>
      <c r="C16" s="17">
        <v>0</v>
      </c>
      <c r="D16" s="17">
        <v>7359353</v>
      </c>
      <c r="E16" s="18" t="s">
        <v>30</v>
      </c>
      <c r="F16" s="19">
        <f t="shared" si="0"/>
        <v>0</v>
      </c>
      <c r="G16" s="19">
        <f t="shared" si="1"/>
        <v>7359353</v>
      </c>
    </row>
    <row r="17" spans="1:9" s="24" customFormat="1" ht="71.25" x14ac:dyDescent="0.2">
      <c r="A17" s="20">
        <v>46241</v>
      </c>
      <c r="B17" s="21" t="s">
        <v>31</v>
      </c>
      <c r="C17" s="22">
        <v>0</v>
      </c>
      <c r="D17" s="22">
        <v>1160412</v>
      </c>
      <c r="E17" s="23" t="s">
        <v>32</v>
      </c>
      <c r="F17" s="19">
        <f t="shared" si="0"/>
        <v>0</v>
      </c>
      <c r="G17" s="19">
        <f t="shared" si="1"/>
        <v>1160412</v>
      </c>
    </row>
    <row r="18" spans="1:9" s="19" customFormat="1" ht="28.5" x14ac:dyDescent="0.2">
      <c r="A18" s="15">
        <v>46241</v>
      </c>
      <c r="B18" s="16" t="s">
        <v>33</v>
      </c>
      <c r="C18" s="17">
        <v>0</v>
      </c>
      <c r="D18" s="17">
        <v>6815350</v>
      </c>
      <c r="E18" s="18" t="s">
        <v>34</v>
      </c>
      <c r="F18" s="19">
        <f t="shared" si="0"/>
        <v>0</v>
      </c>
      <c r="G18" s="19">
        <f t="shared" si="1"/>
        <v>6815350</v>
      </c>
    </row>
    <row r="19" spans="1:9" s="24" customFormat="1" ht="57" x14ac:dyDescent="0.2">
      <c r="A19" s="20">
        <v>46241</v>
      </c>
      <c r="B19" s="21" t="s">
        <v>35</v>
      </c>
      <c r="C19" s="22">
        <v>0</v>
      </c>
      <c r="D19" s="22">
        <v>3737600</v>
      </c>
      <c r="E19" s="23" t="s">
        <v>36</v>
      </c>
      <c r="F19" s="19">
        <f t="shared" si="0"/>
        <v>0</v>
      </c>
      <c r="G19" s="19">
        <f t="shared" si="1"/>
        <v>3737600</v>
      </c>
    </row>
    <row r="20" spans="1:9" s="19" customFormat="1" ht="42.75" x14ac:dyDescent="0.2">
      <c r="A20" s="15">
        <v>46240</v>
      </c>
      <c r="B20" s="16" t="s">
        <v>37</v>
      </c>
      <c r="C20" s="17">
        <v>10092207</v>
      </c>
      <c r="D20" s="17">
        <v>0</v>
      </c>
      <c r="E20" s="18" t="s">
        <v>38</v>
      </c>
      <c r="F20" s="19">
        <f t="shared" si="0"/>
        <v>10092207</v>
      </c>
      <c r="G20" s="19">
        <f t="shared" si="1"/>
        <v>0</v>
      </c>
    </row>
    <row r="21" spans="1:9" s="24" customFormat="1" ht="57" x14ac:dyDescent="0.2">
      <c r="A21" s="20">
        <v>46240</v>
      </c>
      <c r="B21" s="21" t="s">
        <v>39</v>
      </c>
      <c r="C21" s="22">
        <v>0</v>
      </c>
      <c r="D21" s="22">
        <v>426352</v>
      </c>
      <c r="E21" s="23" t="s">
        <v>40</v>
      </c>
      <c r="F21" s="19">
        <f t="shared" si="0"/>
        <v>0</v>
      </c>
      <c r="G21" s="19">
        <f t="shared" si="1"/>
        <v>426352</v>
      </c>
    </row>
    <row r="22" spans="1:9" s="19" customFormat="1" x14ac:dyDescent="0.2">
      <c r="A22" s="15">
        <v>46239</v>
      </c>
      <c r="B22" s="16" t="s">
        <v>41</v>
      </c>
      <c r="C22" s="17">
        <v>622872273</v>
      </c>
      <c r="D22" s="17">
        <v>0</v>
      </c>
      <c r="E22" s="18" t="s">
        <v>42</v>
      </c>
      <c r="F22" s="19">
        <f t="shared" si="0"/>
        <v>622872273</v>
      </c>
      <c r="G22" s="19">
        <f t="shared" si="1"/>
        <v>0</v>
      </c>
      <c r="H22" s="25">
        <v>878900</v>
      </c>
      <c r="I22" s="26">
        <f>C22-H22</f>
        <v>621993373</v>
      </c>
    </row>
    <row r="23" spans="1:9" s="24" customFormat="1" ht="114" x14ac:dyDescent="0.2">
      <c r="A23" s="20">
        <v>46239</v>
      </c>
      <c r="B23" s="21" t="s">
        <v>43</v>
      </c>
      <c r="C23" s="22">
        <v>0</v>
      </c>
      <c r="D23" s="22">
        <v>225956170</v>
      </c>
      <c r="E23" s="23" t="s">
        <v>44</v>
      </c>
      <c r="F23" s="19">
        <f t="shared" si="0"/>
        <v>0</v>
      </c>
      <c r="G23" s="19">
        <f t="shared" si="1"/>
        <v>225956170</v>
      </c>
    </row>
    <row r="24" spans="1:9" s="19" customFormat="1" ht="85.5" x14ac:dyDescent="0.2">
      <c r="A24" s="15">
        <v>46238</v>
      </c>
      <c r="B24" s="16" t="s">
        <v>45</v>
      </c>
      <c r="C24" s="17">
        <v>3557347</v>
      </c>
      <c r="D24" s="17">
        <v>0</v>
      </c>
      <c r="E24" s="18" t="s">
        <v>46</v>
      </c>
      <c r="F24" s="19">
        <f t="shared" si="0"/>
        <v>3557347</v>
      </c>
      <c r="G24" s="19">
        <f t="shared" si="1"/>
        <v>0</v>
      </c>
    </row>
    <row r="25" spans="1:9" s="24" customFormat="1" ht="85.5" x14ac:dyDescent="0.2">
      <c r="A25" s="20">
        <v>46238</v>
      </c>
      <c r="B25" s="21" t="s">
        <v>47</v>
      </c>
      <c r="C25" s="22">
        <v>7312347</v>
      </c>
      <c r="D25" s="22">
        <v>0</v>
      </c>
      <c r="E25" s="23" t="s">
        <v>48</v>
      </c>
      <c r="F25" s="19">
        <f t="shared" si="0"/>
        <v>7312347</v>
      </c>
      <c r="G25" s="19">
        <f t="shared" si="1"/>
        <v>0</v>
      </c>
    </row>
    <row r="26" spans="1:9" s="19" customFormat="1" ht="42.75" x14ac:dyDescent="0.2">
      <c r="A26" s="15">
        <v>46238</v>
      </c>
      <c r="B26" s="16" t="s">
        <v>49</v>
      </c>
      <c r="C26" s="17">
        <v>62285983</v>
      </c>
      <c r="D26" s="17">
        <v>0</v>
      </c>
      <c r="E26" s="18" t="s">
        <v>50</v>
      </c>
      <c r="F26" s="19">
        <f t="shared" si="0"/>
        <v>62285983</v>
      </c>
      <c r="G26" s="19">
        <f t="shared" si="1"/>
        <v>0</v>
      </c>
      <c r="H26" s="25">
        <v>22000</v>
      </c>
      <c r="I26" s="26">
        <f>C26-H26</f>
        <v>62263983</v>
      </c>
    </row>
    <row r="27" spans="1:9" s="14" customFormat="1" ht="15" x14ac:dyDescent="0.25">
      <c r="A27" s="27" t="s">
        <v>51</v>
      </c>
      <c r="B27" s="28"/>
      <c r="C27" s="29">
        <v>706175157</v>
      </c>
      <c r="D27" s="29">
        <v>281124961</v>
      </c>
      <c r="E27" s="30"/>
      <c r="F27" s="19">
        <f t="shared" si="0"/>
        <v>706175157</v>
      </c>
      <c r="G27" s="19">
        <f t="shared" si="1"/>
        <v>281124961</v>
      </c>
    </row>
    <row r="28" spans="1:9" x14ac:dyDescent="0.2">
      <c r="A28" s="7"/>
      <c r="B28" s="7"/>
      <c r="C28" s="7"/>
      <c r="D28" s="7"/>
      <c r="E28" s="7"/>
    </row>
    <row r="29" spans="1:9" x14ac:dyDescent="0.2">
      <c r="A29" s="7"/>
      <c r="B29" s="7"/>
      <c r="C29" s="7"/>
      <c r="D29" s="7"/>
      <c r="E29" s="7"/>
    </row>
    <row r="30" spans="1:9" x14ac:dyDescent="0.2">
      <c r="A30" s="7"/>
      <c r="B30" s="7"/>
      <c r="C30" s="7"/>
      <c r="D30" s="7"/>
      <c r="E30" s="7"/>
    </row>
    <row r="31" spans="1:9" x14ac:dyDescent="0.2">
      <c r="A31" s="7"/>
      <c r="B31" s="7"/>
      <c r="C31" s="7"/>
      <c r="D31" s="7"/>
      <c r="E31" s="7"/>
    </row>
    <row r="32" spans="1:9" x14ac:dyDescent="0.2">
      <c r="A32" s="7"/>
      <c r="B32" s="7"/>
      <c r="C32" s="7"/>
      <c r="D32" s="7"/>
      <c r="E32" s="7"/>
    </row>
    <row r="33" spans="1:5" x14ac:dyDescent="0.2">
      <c r="A33" s="7"/>
      <c r="B33" s="7"/>
      <c r="C33" s="7"/>
      <c r="D33" s="7"/>
      <c r="E33" s="7"/>
    </row>
    <row r="34" spans="1:5" x14ac:dyDescent="0.2">
      <c r="A34" s="7"/>
      <c r="B34" s="7"/>
      <c r="C34" s="7"/>
      <c r="D34" s="7"/>
      <c r="E34" s="7"/>
    </row>
    <row r="35" spans="1:5" ht="16.5" customHeight="1" x14ac:dyDescent="0.25">
      <c r="A35" s="31" t="s">
        <v>52</v>
      </c>
      <c r="B35" s="31"/>
      <c r="C35" s="31"/>
      <c r="D35" s="31"/>
      <c r="E35" s="31"/>
    </row>
    <row r="36" spans="1:5" ht="14.25" customHeight="1" x14ac:dyDescent="0.2">
      <c r="A36" s="1" t="s">
        <v>53</v>
      </c>
      <c r="B36" s="1"/>
      <c r="C36" s="1"/>
      <c r="D36" s="1"/>
      <c r="E36" s="1"/>
    </row>
    <row r="37" spans="1:5" ht="16.5" customHeight="1" x14ac:dyDescent="0.25">
      <c r="A37" s="32" t="s">
        <v>54</v>
      </c>
      <c r="B37" s="32"/>
      <c r="C37" s="32"/>
      <c r="D37" s="32"/>
      <c r="E37" s="32"/>
    </row>
    <row r="38" spans="1:5" ht="14.25" customHeight="1" x14ac:dyDescent="0.2">
      <c r="A38" s="1" t="s">
        <v>55</v>
      </c>
      <c r="B38" s="1"/>
      <c r="C38" s="1"/>
      <c r="D38" s="1"/>
      <c r="E38" s="1"/>
    </row>
    <row r="39" spans="1:5" ht="30" customHeight="1" x14ac:dyDescent="0.25">
      <c r="A39" s="33" t="s">
        <v>63</v>
      </c>
      <c r="B39" s="33"/>
      <c r="C39" s="33"/>
      <c r="D39" s="33"/>
      <c r="E39" s="33"/>
    </row>
    <row r="40" spans="1:5" x14ac:dyDescent="0.2">
      <c r="A40" s="7"/>
      <c r="B40" s="7"/>
      <c r="C40" s="7"/>
      <c r="D40" s="7"/>
      <c r="E40" s="7"/>
    </row>
    <row r="41" spans="1:5" s="37" customFormat="1" ht="12.75" customHeight="1" x14ac:dyDescent="0.2">
      <c r="A41" s="34" t="s">
        <v>56</v>
      </c>
      <c r="B41" s="34"/>
      <c r="C41" s="35"/>
      <c r="D41" s="35"/>
      <c r="E41" s="36" t="s">
        <v>57</v>
      </c>
    </row>
    <row r="42" spans="1:5" s="37" customFormat="1" ht="12.75" customHeight="1" x14ac:dyDescent="0.2">
      <c r="A42" s="34" t="s">
        <v>58</v>
      </c>
      <c r="B42" s="34"/>
      <c r="C42" s="35"/>
      <c r="D42" s="35"/>
      <c r="E42" s="36" t="s">
        <v>59</v>
      </c>
    </row>
    <row r="43" spans="1:5" s="37" customFormat="1" ht="12.75" customHeight="1" x14ac:dyDescent="0.2">
      <c r="A43" s="34" t="s">
        <v>60</v>
      </c>
      <c r="B43" s="34"/>
      <c r="C43" s="35"/>
      <c r="D43" s="35"/>
      <c r="E43" s="36" t="s">
        <v>61</v>
      </c>
    </row>
    <row r="44" spans="1:5" s="37" customFormat="1" ht="12.75" x14ac:dyDescent="0.2">
      <c r="A44" s="38"/>
      <c r="B44" s="38"/>
      <c r="C44" s="35"/>
      <c r="D44" s="35"/>
      <c r="E44" s="36" t="s">
        <v>62</v>
      </c>
    </row>
  </sheetData>
  <mergeCells count="32">
    <mergeCell ref="A28:E28"/>
    <mergeCell ref="A1:B1"/>
    <mergeCell ref="C1:E1"/>
    <mergeCell ref="A2:B2"/>
    <mergeCell ref="C2:E2"/>
    <mergeCell ref="B3:E3"/>
    <mergeCell ref="B4:E4"/>
    <mergeCell ref="B5:E5"/>
    <mergeCell ref="B6:E6"/>
    <mergeCell ref="B7:E7"/>
    <mergeCell ref="A8:E8"/>
    <mergeCell ref="A9:E9"/>
    <mergeCell ref="A40:E40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4:B44"/>
    <mergeCell ref="C44:D44"/>
    <mergeCell ref="A41:B41"/>
    <mergeCell ref="C41:D41"/>
    <mergeCell ref="A42:B42"/>
    <mergeCell ref="C42:D42"/>
    <mergeCell ref="A43:B43"/>
    <mergeCell ref="C43:D43"/>
  </mergeCells>
  <pageMargins left="0.75" right="0.75" top="1" bottom="1" header="0.5" footer="0.5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2026-08-15T03:24:24Z</dcterms:created>
  <dcterms:modified xsi:type="dcterms:W3CDTF">2026-08-15T03:45:13Z</dcterms:modified>
</cp:coreProperties>
</file>