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NGAN HANG\SAO KÊ\NĂM 2026\THÁNG 8\"/>
    </mc:Choice>
  </mc:AlternateContent>
  <bookViews>
    <workbookView xWindow="0" yWindow="0" windowWidth="13500" windowHeight="8400"/>
  </bookViews>
  <sheets>
    <sheet name="Vietcombank_Account_Statement(1" sheetId="1" r:id="rId1"/>
  </sheets>
  <calcPr calcId="162913"/>
</workbook>
</file>

<file path=xl/calcChain.xml><?xml version="1.0" encoding="utf-8"?>
<calcChain xmlns="http://schemas.openxmlformats.org/spreadsheetml/2006/main">
  <c r="F13" i="1" l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G12" i="1"/>
  <c r="F12" i="1"/>
</calcChain>
</file>

<file path=xl/sharedStrings.xml><?xml version="1.0" encoding="utf-8"?>
<sst xmlns="http://schemas.openxmlformats.org/spreadsheetml/2006/main" count="79" uniqueCount="79">
  <si>
    <t>SAO KÊ TÀI KHOẢN</t>
  </si>
  <si>
    <t>Ngày thực hiện: 12/08/2026</t>
  </si>
  <si>
    <t>Chủ tài khoản:</t>
  </si>
  <si>
    <t>CT TNHH MTV TM VA DV NGOC THOM</t>
  </si>
  <si>
    <t>Số tài khoản:</t>
  </si>
  <si>
    <t>1027349624</t>
  </si>
  <si>
    <t>Địa chỉ:</t>
  </si>
  <si>
    <t>12/14/18 DUONG 49,KP7,P.H B CHANH,TP.THU DUC,TPHCM</t>
  </si>
  <si>
    <t>CIF:</t>
  </si>
  <si>
    <t>Loại tiền:</t>
  </si>
  <si>
    <t>VND</t>
  </si>
  <si>
    <t>Từ: 01/08/2026 Đến: 12/08/2026</t>
  </si>
  <si>
    <t>Số dư đầu kỳ</t>
  </si>
  <si>
    <t>433,737,962.00</t>
  </si>
  <si>
    <t>Số dư cuối kỳ</t>
  </si>
  <si>
    <t>111,881,701.00</t>
  </si>
  <si>
    <t>Ngày giao dịch</t>
  </si>
  <si>
    <t>Số tham chiếu</t>
  </si>
  <si>
    <t>Số tiền ghi nợ</t>
  </si>
  <si>
    <t>Số tiền ghi có</t>
  </si>
  <si>
    <t>Mô tả</t>
  </si>
  <si>
    <t>0032 - 00209</t>
  </si>
  <si>
    <t>CHUYEN KHOANNGOC THOM THU PHI GN 17 N11.08.26</t>
  </si>
  <si>
    <t>5058 - 69766</t>
  </si>
  <si>
    <t>IBVCB.1108260535681001.CTY RUT TIEN NHAP QUY TIEN MAT</t>
  </si>
  <si>
    <t>5387 - 79881</t>
  </si>
  <si>
    <t>Nguyen Ngoc Son chuyen khoan nhanh qua Zalo#SP#020097048808110934492026o1zo339431.5387.79881.093449</t>
  </si>
  <si>
    <t>0017 - 00255</t>
  </si>
  <si>
    <t>CHUYEN KHOAN10/08/2026+USD30,052.16+Fee:USD0.00+PAYMENT THE BALANCE (THE 2ND TIME) FOR CONTRACT NO 8699 DATE26/05/2026 INVOICE NO 26/2869 DATE 17/06/2026 +F/O:B AND M FOODS S.L ++C.L SANTA MARTA, 37 BAJOS 4A 08340 VILASSAR DE MAR (SPAIN), Phi:USD 0.00, NoiD</t>
  </si>
  <si>
    <t>0017 - 00247</t>
  </si>
  <si>
    <t>CHUYEN KHOAN10/08/2026+USD449.60+Fee:USD0.00+PAYMENT 100 PERCENT FOR CONTRACT NO HT-20260807 DATE 07/08/2026,INVOICE NO HT-20260807 DATE 07/08/2026 +F/O:ZHEJIANG HENGTAI INTELLIGENT DEVICE CO., LTD ++NO373.OUFAN ROAD,DONGTOU DISTRICT WENZHOU CITY,ZHEJIANG,CH</t>
  </si>
  <si>
    <t>5130 - 38198</t>
  </si>
  <si>
    <t>/Ref:PATTMN3OEZM26221{//}/Ref:PATTMN3OEZM26221{//}TT VNMN3OEZM N BATCH:M8.9-10.08.2026 MMMEGA MARKET TTOAN PAYMENT:8517000021493 VENDOR:M25790 DVC:CONG TY TNHH MM MEGA MARKET VIETNAM/MM MEGA MARKET VIETNAM CO.LTD</t>
  </si>
  <si>
    <t>0032 - 00031</t>
  </si>
  <si>
    <t>CHUYEN KHOANNGOC THOM THU PHI GN 15 N10.08.26</t>
  </si>
  <si>
    <t>5387 - 53733</t>
  </si>
  <si>
    <t>HO KINH DOANH NGUYEN THIEN DAT chuyen tien cty Ngoc Thom#SP#020097041508091003102026fuI0744720.5387.53733.100310</t>
  </si>
  <si>
    <t>5058 - 97758</t>
  </si>
  <si>
    <t>IBVCB.0808260473733001.TT HD SO 34- CTY BINH AN THINH</t>
  </si>
  <si>
    <t>9915 - 62294</t>
  </si>
  <si>
    <t>THU PHI DICH VU SMS CHU DONG THANG 07/2026. SDT: 0917823679. So tien 55000 VND</t>
  </si>
  <si>
    <t>5423 - 32931</t>
  </si>
  <si>
    <t>6220IBT1aWR9JSEL.TRAN NGOC THINH chuyen tien tt don hang chan gio heo muoi , ga muoi giao ngay 14/7/2026.20260808.085804.244704070006779.TRAN NGOC THINH.970437</t>
  </si>
  <si>
    <t>5389 - 77275</t>
  </si>
  <si>
    <t>CT CP PT tt cho CT TNHH MTV TM VA DV NGOC THOM#SP#020097042208071737142026CWHX883275.5389.77275.173652</t>
  </si>
  <si>
    <t>5414 - 26919</t>
  </si>
  <si>
    <t>6219IBT1kCFKL8X2.NGUYEN THI HONG NGA chuyen FT26219007868088.20260807.120140.19032895391018.VND-TGTT-NGUYEN THI HONG NGA.970407</t>
  </si>
  <si>
    <t>5424 - 34838</t>
  </si>
  <si>
    <t>6219IBT1kCFKI46W.HUYNH VAN HUNG TT HD 55195 ngay 01 08 2026 FT26219805510348.20260807.111924.19033091375024.VND-TGTT-HUYNH VAN HUNG.970407</t>
  </si>
  <si>
    <t>5414 - 23374</t>
  </si>
  <si>
    <t>6219IBT1kCFKM4DH.HUYNH VAN HUNG TT HD 40569 ngay 10 06 2026 va HD 48457 ngay 13 07 2026 FT26219121781820.20260807.111637.19033091375024.VND-TGTT-HUYNH VAN HUNG.970407</t>
  </si>
  <si>
    <t>5387 - 49420</t>
  </si>
  <si>
    <t>CHO HAY TT NGOC THOM#SP#020097042208061104432026RKV1485598.5387.49420.110444</t>
  </si>
  <si>
    <t>0032 - 00102</t>
  </si>
  <si>
    <t>CHUYEN KHOANNGOC THOM THU PHI GN 14 N05.08.26</t>
  </si>
  <si>
    <t>5009 - 98647</t>
  </si>
  <si>
    <t>SHGD:10006958.DD:260805.BO:CN TCT TM SAI GON - TNHH MTV - SIEU THI.Remark:VD-426, TTHD 40607-44592,XT 3848,HTQ2-2026 4468</t>
  </si>
  <si>
    <t>5423 - 81476</t>
  </si>
  <si>
    <t>6216IBT1bJMGKWW1.TTTM Satra VVK TT VD426 HD 47570 thu HTQ2.26 366.839VND.20260804.162924.8699393939.CN TCT TM SAI GON-TNHH MTV-TRUNG TAM THUONG MAI SATRA VO VAN KIET .970418</t>
  </si>
  <si>
    <t>5424 - 13737</t>
  </si>
  <si>
    <t>6215IBT1kCTKDUBK.Minhmart Chuyen Khoan 3.8 Ngoc Thom FT26216848721009.20260803.232844.19025386119019.VND-TGTT-NGUYEN TUAN HAI.970407</t>
  </si>
  <si>
    <t>5058 - 19251</t>
  </si>
  <si>
    <t>IBVCB.0308260278307001.CHUYEN KHOAN NOI BO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</si>
  <si>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</si>
  <si>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</si>
  <si>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</si>
  <si>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</si>
  <si>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</si>
  <si>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</si>
  <si>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</si>
  <si>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</si>
  <si>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</si>
  <si>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</si>
  <si>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</si>
  <si>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</si>
  <si>
    <t>HƯƠNG BẮC</t>
  </si>
  <si>
    <t>BH40199</t>
  </si>
  <si>
    <r>
      <t>Ghi chú:</t>
    </r>
    <r>
      <rPr>
        <b/>
        <sz val="11"/>
        <rFont val="Arial"/>
        <family val="2"/>
      </rPr>
      <t xml:space="preserve"> Sao kê này không thay cho các cam kết của Ngân hàng TMCP Ngoại thương về các nghĩa vụ của khách hàng được xác nhận với bên thứ ba./</t>
    </r>
  </si>
  <si>
    <t>HỘ KINH DOANH CỬA HÀNG TIỆN LỢI OKONO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</si>
</sst>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₫_-;\-* #,##0\ _₫_-;_-* &quot;-&quot;\ _₫_-;_-@_-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F3F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wrapText="1"/>
    </xf>
    <xf numFmtId="0" fontId="20" fillId="33" borderId="10" xfId="0" applyFont="1" applyFill="1" applyBorder="1" applyAlignment="1">
      <alignment horizontal="center" vertical="center" wrapText="1"/>
    </xf>
    <xf numFmtId="41" fontId="20" fillId="33" borderId="10" xfId="42" applyFont="1" applyFill="1" applyBorder="1" applyAlignment="1">
      <alignment horizontal="center" vertical="center" wrapText="1"/>
    </xf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 vertical="center" wrapText="1"/>
    </xf>
    <xf numFmtId="41" fontId="20" fillId="33" borderId="11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/>
    <xf numFmtId="14" fontId="18" fillId="33" borderId="11" xfId="0" applyNumberFormat="1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41" fontId="18" fillId="33" borderId="11" xfId="42" applyFont="1" applyFill="1" applyBorder="1" applyAlignment="1">
      <alignment horizontal="right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/>
    <xf numFmtId="14" fontId="18" fillId="34" borderId="11" xfId="0" applyNumberFormat="1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41" fontId="18" fillId="34" borderId="11" xfId="42" applyFont="1" applyFill="1" applyBorder="1" applyAlignment="1">
      <alignment horizontal="right" wrapText="1"/>
    </xf>
    <xf numFmtId="0" fontId="18" fillId="34" borderId="0" xfId="0" applyFont="1" applyFill="1" applyAlignment="1">
      <alignment horizontal="left" wrapText="1"/>
    </xf>
    <xf numFmtId="0" fontId="18" fillId="34" borderId="0" xfId="0" applyFont="1" applyFill="1"/>
    <xf numFmtId="3" fontId="18" fillId="33" borderId="0" xfId="0" applyNumberFormat="1" applyFont="1" applyFill="1"/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41" fontId="20" fillId="33" borderId="11" xfId="42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/>
    <xf numFmtId="41" fontId="18" fillId="0" borderId="0" xfId="42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41" fontId="24" fillId="0" borderId="0" xfId="42" applyFont="1" applyAlignment="1">
      <alignment wrapText="1"/>
    </xf>
    <xf numFmtId="0" fontId="24" fillId="0" borderId="0" xfId="0" applyFont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omma [0]" xfId="42" builtinId="6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 descr="https://www.vietcombank.com.vn/images/Logo_Slogan2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tabSelected="1" topLeftCell="A4" workbookViewId="0">
      <selection activeCell="L13" sqref="L13"/>
    </sheetView>
  </sheetViews>
  <sheetFormatPr defaultRowHeight="14.25" x14ac:dyDescent="0.2"/>
  <cols>
    <col min="1" max="1" width="15.7109375" style="1" customWidth="1"/>
    <col min="2" max="2" width="18.5703125" style="1" customWidth="1"/>
    <col min="3" max="4" width="14.85546875" style="27" bestFit="1" customWidth="1"/>
    <col min="5" max="5" width="44" style="1" customWidth="1"/>
    <col min="6" max="7" width="0" style="1" hidden="1" customWidth="1"/>
    <col min="8" max="16384" width="9.140625" style="1"/>
  </cols>
  <sheetData>
    <row r="1" spans="1:8" ht="45" customHeight="1" x14ac:dyDescent="0.2">
      <c r="A1" s="29"/>
      <c r="B1" s="29"/>
      <c r="C1" s="30" t="s">
        <v>0</v>
      </c>
      <c r="D1" s="30"/>
      <c r="E1" s="30"/>
    </row>
    <row r="2" spans="1:8" ht="14.25" customHeight="1" x14ac:dyDescent="0.2">
      <c r="A2" s="31"/>
      <c r="B2" s="31"/>
      <c r="C2" s="29" t="s">
        <v>1</v>
      </c>
      <c r="D2" s="29"/>
      <c r="E2" s="29"/>
    </row>
    <row r="3" spans="1:8" ht="14.25" customHeight="1" x14ac:dyDescent="0.2">
      <c r="A3" s="2" t="s">
        <v>2</v>
      </c>
      <c r="B3" s="31" t="s">
        <v>3</v>
      </c>
      <c r="C3" s="31"/>
      <c r="D3" s="31"/>
      <c r="E3" s="31"/>
    </row>
    <row r="4" spans="1:8" ht="14.25" customHeight="1" x14ac:dyDescent="0.2">
      <c r="A4" s="2" t="s">
        <v>4</v>
      </c>
      <c r="B4" s="32" t="s">
        <v>5</v>
      </c>
      <c r="C4" s="32"/>
      <c r="D4" s="32"/>
      <c r="E4" s="32"/>
    </row>
    <row r="5" spans="1:8" ht="14.25" customHeight="1" x14ac:dyDescent="0.2">
      <c r="A5" s="2" t="s">
        <v>6</v>
      </c>
      <c r="B5" s="31" t="s">
        <v>7</v>
      </c>
      <c r="C5" s="31"/>
      <c r="D5" s="31"/>
      <c r="E5" s="31"/>
    </row>
    <row r="6" spans="1:8" ht="14.25" customHeight="1" x14ac:dyDescent="0.2">
      <c r="A6" s="2" t="s">
        <v>8</v>
      </c>
      <c r="B6" s="31">
        <v>4202353</v>
      </c>
      <c r="C6" s="31"/>
      <c r="D6" s="31"/>
      <c r="E6" s="31"/>
    </row>
    <row r="7" spans="1:8" ht="14.25" customHeight="1" x14ac:dyDescent="0.2">
      <c r="A7" s="2" t="s">
        <v>9</v>
      </c>
      <c r="B7" s="31" t="s">
        <v>10</v>
      </c>
      <c r="C7" s="31"/>
      <c r="D7" s="31"/>
      <c r="E7" s="31"/>
    </row>
    <row r="8" spans="1:8" ht="14.25" customHeight="1" x14ac:dyDescent="0.2">
      <c r="A8" s="31" t="s">
        <v>11</v>
      </c>
      <c r="B8" s="31"/>
      <c r="C8" s="31"/>
      <c r="D8" s="31"/>
      <c r="E8" s="31"/>
    </row>
    <row r="9" spans="1:8" x14ac:dyDescent="0.2">
      <c r="A9" s="28"/>
      <c r="B9" s="28"/>
      <c r="C9" s="28"/>
      <c r="D9" s="28"/>
      <c r="E9" s="28"/>
    </row>
    <row r="10" spans="1:8" s="5" customFormat="1" ht="45.75" thickBot="1" x14ac:dyDescent="0.3">
      <c r="A10" s="3" t="s">
        <v>12</v>
      </c>
      <c r="B10" s="3" t="s">
        <v>13</v>
      </c>
      <c r="C10" s="4" t="s">
        <v>14</v>
      </c>
      <c r="D10" s="4" t="s">
        <v>15</v>
      </c>
      <c r="E10" s="3"/>
    </row>
    <row r="11" spans="1:8" s="9" customFormat="1" ht="30" x14ac:dyDescent="0.25">
      <c r="A11" s="6" t="s">
        <v>16</v>
      </c>
      <c r="B11" s="6" t="s">
        <v>17</v>
      </c>
      <c r="C11" s="7" t="s">
        <v>18</v>
      </c>
      <c r="D11" s="7" t="s">
        <v>19</v>
      </c>
      <c r="E11" s="8" t="s">
        <v>20</v>
      </c>
    </row>
    <row r="12" spans="1:8" s="14" customFormat="1" ht="28.5" x14ac:dyDescent="0.2">
      <c r="A12" s="10">
        <v>46245</v>
      </c>
      <c r="B12" s="11" t="s">
        <v>21</v>
      </c>
      <c r="C12" s="12">
        <v>495573</v>
      </c>
      <c r="D12" s="12">
        <v>0</v>
      </c>
      <c r="E12" s="13" t="s">
        <v>22</v>
      </c>
      <c r="F12" s="14">
        <f>IFERROR(VALUE(SUBSTITUTE(SUBSTITUTE(C12,".00",""),",",".")),0)</f>
        <v>495573</v>
      </c>
      <c r="G12" s="14">
        <f>IFERROR(VALUE(SUBSTITUTE(SUBSTITUTE(D12,".00",""),",",".")),0)</f>
        <v>0</v>
      </c>
    </row>
    <row r="13" spans="1:8" s="19" customFormat="1" ht="28.5" x14ac:dyDescent="0.2">
      <c r="A13" s="15">
        <v>46245</v>
      </c>
      <c r="B13" s="16" t="s">
        <v>23</v>
      </c>
      <c r="C13" s="17">
        <v>100022000</v>
      </c>
      <c r="D13" s="17">
        <v>0</v>
      </c>
      <c r="E13" s="18" t="s">
        <v>24</v>
      </c>
      <c r="F13" s="14">
        <f t="shared" ref="F13:F33" si="0">IFERROR(VALUE(SUBSTITUTE(SUBSTITUTE(C13,".00",""),",",".")),0)</f>
        <v>100022000</v>
      </c>
      <c r="G13" s="14">
        <f t="shared" ref="G13:G33" si="1">IFERROR(VALUE(SUBSTITUTE(SUBSTITUTE(D13,".00",""),",",".")),0)</f>
        <v>0</v>
      </c>
    </row>
    <row r="14" spans="1:8" s="14" customFormat="1" ht="42.75" x14ac:dyDescent="0.2">
      <c r="A14" s="10">
        <v>46245</v>
      </c>
      <c r="B14" s="11" t="s">
        <v>25</v>
      </c>
      <c r="C14" s="12">
        <v>0</v>
      </c>
      <c r="D14" s="12">
        <v>1265735</v>
      </c>
      <c r="E14" s="13" t="s">
        <v>26</v>
      </c>
      <c r="F14" s="14">
        <f t="shared" si="0"/>
        <v>0</v>
      </c>
      <c r="G14" s="14">
        <f t="shared" si="1"/>
        <v>1265735</v>
      </c>
      <c r="H14" s="14" t="s">
        <v>78</v>
      </c>
    </row>
    <row r="15" spans="1:8" s="19" customFormat="1" ht="128.25" x14ac:dyDescent="0.2">
      <c r="A15" s="15">
        <v>46244</v>
      </c>
      <c r="B15" s="16" t="s">
        <v>27</v>
      </c>
      <c r="C15" s="17">
        <v>2466624</v>
      </c>
      <c r="D15" s="17">
        <v>0</v>
      </c>
      <c r="E15" s="18" t="s">
        <v>28</v>
      </c>
      <c r="F15" s="14">
        <f t="shared" si="0"/>
        <v>2466624</v>
      </c>
      <c r="G15" s="14">
        <f t="shared" si="1"/>
        <v>0</v>
      </c>
    </row>
    <row r="16" spans="1:8" s="14" customFormat="1" ht="126" customHeight="1" x14ac:dyDescent="0.2">
      <c r="A16" s="10">
        <v>46244</v>
      </c>
      <c r="B16" s="11" t="s">
        <v>29</v>
      </c>
      <c r="C16" s="12">
        <v>869550</v>
      </c>
      <c r="D16" s="12">
        <v>0</v>
      </c>
      <c r="E16" s="13" t="s">
        <v>30</v>
      </c>
      <c r="F16" s="14">
        <f t="shared" si="0"/>
        <v>869550</v>
      </c>
      <c r="G16" s="14">
        <f t="shared" si="1"/>
        <v>0</v>
      </c>
    </row>
    <row r="17" spans="1:8" s="19" customFormat="1" ht="99.75" x14ac:dyDescent="0.2">
      <c r="A17" s="15">
        <v>46244</v>
      </c>
      <c r="B17" s="16" t="s">
        <v>31</v>
      </c>
      <c r="C17" s="17">
        <v>0</v>
      </c>
      <c r="D17" s="17">
        <v>160916069</v>
      </c>
      <c r="E17" s="18" t="s">
        <v>32</v>
      </c>
      <c r="F17" s="14">
        <f t="shared" si="0"/>
        <v>0</v>
      </c>
      <c r="G17" s="14">
        <f t="shared" si="1"/>
        <v>160916069</v>
      </c>
    </row>
    <row r="18" spans="1:8" s="14" customFormat="1" ht="28.5" x14ac:dyDescent="0.2">
      <c r="A18" s="10">
        <v>46244</v>
      </c>
      <c r="B18" s="11" t="s">
        <v>33</v>
      </c>
      <c r="C18" s="12">
        <v>11000</v>
      </c>
      <c r="D18" s="12">
        <v>0</v>
      </c>
      <c r="E18" s="13" t="s">
        <v>34</v>
      </c>
      <c r="F18" s="14">
        <f t="shared" si="0"/>
        <v>11000</v>
      </c>
      <c r="G18" s="14">
        <f t="shared" si="1"/>
        <v>0</v>
      </c>
    </row>
    <row r="19" spans="1:8" s="19" customFormat="1" ht="57" x14ac:dyDescent="0.2">
      <c r="A19" s="15">
        <v>46243</v>
      </c>
      <c r="B19" s="16" t="s">
        <v>35</v>
      </c>
      <c r="C19" s="17">
        <v>0</v>
      </c>
      <c r="D19" s="17">
        <v>1581907</v>
      </c>
      <c r="E19" s="18" t="s">
        <v>36</v>
      </c>
      <c r="F19" s="14">
        <f t="shared" si="0"/>
        <v>0</v>
      </c>
      <c r="G19" s="14">
        <f t="shared" si="1"/>
        <v>1581907</v>
      </c>
    </row>
    <row r="20" spans="1:8" s="14" customFormat="1" ht="28.5" x14ac:dyDescent="0.2">
      <c r="A20" s="10">
        <v>46242</v>
      </c>
      <c r="B20" s="11" t="s">
        <v>37</v>
      </c>
      <c r="C20" s="12">
        <v>5422000</v>
      </c>
      <c r="D20" s="12">
        <v>0</v>
      </c>
      <c r="E20" s="13" t="s">
        <v>38</v>
      </c>
      <c r="F20" s="14">
        <f t="shared" si="0"/>
        <v>5422000</v>
      </c>
      <c r="G20" s="14">
        <f t="shared" si="1"/>
        <v>0</v>
      </c>
      <c r="H20" s="20">
        <v>22000</v>
      </c>
    </row>
    <row r="21" spans="1:8" s="19" customFormat="1" ht="42.75" x14ac:dyDescent="0.2">
      <c r="A21" s="15">
        <v>46242</v>
      </c>
      <c r="B21" s="16" t="s">
        <v>39</v>
      </c>
      <c r="C21" s="17">
        <v>55000</v>
      </c>
      <c r="D21" s="17">
        <v>0</v>
      </c>
      <c r="E21" s="18" t="s">
        <v>40</v>
      </c>
      <c r="F21" s="14">
        <f t="shared" si="0"/>
        <v>55000</v>
      </c>
      <c r="G21" s="14">
        <f t="shared" si="1"/>
        <v>0</v>
      </c>
    </row>
    <row r="22" spans="1:8" s="14" customFormat="1" ht="71.25" x14ac:dyDescent="0.2">
      <c r="A22" s="10">
        <v>46242</v>
      </c>
      <c r="B22" s="11" t="s">
        <v>41</v>
      </c>
      <c r="C22" s="12">
        <v>0</v>
      </c>
      <c r="D22" s="12">
        <v>5271978</v>
      </c>
      <c r="E22" s="13" t="s">
        <v>42</v>
      </c>
      <c r="F22" s="14">
        <f t="shared" si="0"/>
        <v>0</v>
      </c>
      <c r="G22" s="14">
        <f t="shared" si="1"/>
        <v>5271978</v>
      </c>
      <c r="H22" s="14" t="s">
        <v>76</v>
      </c>
    </row>
    <row r="23" spans="1:8" s="19" customFormat="1" ht="57" x14ac:dyDescent="0.2">
      <c r="A23" s="15">
        <v>46241</v>
      </c>
      <c r="B23" s="16" t="s">
        <v>43</v>
      </c>
      <c r="C23" s="17">
        <v>0</v>
      </c>
      <c r="D23" s="17">
        <v>7171398</v>
      </c>
      <c r="E23" s="18" t="s">
        <v>44</v>
      </c>
      <c r="F23" s="14">
        <f t="shared" si="0"/>
        <v>0</v>
      </c>
      <c r="G23" s="14">
        <f t="shared" si="1"/>
        <v>7171398</v>
      </c>
    </row>
    <row r="24" spans="1:8" s="14" customFormat="1" ht="71.25" x14ac:dyDescent="0.2">
      <c r="A24" s="10">
        <v>46241</v>
      </c>
      <c r="B24" s="11" t="s">
        <v>45</v>
      </c>
      <c r="C24" s="12">
        <v>0</v>
      </c>
      <c r="D24" s="12">
        <v>1259399</v>
      </c>
      <c r="E24" s="13" t="s">
        <v>46</v>
      </c>
      <c r="F24" s="14">
        <f t="shared" si="0"/>
        <v>0</v>
      </c>
      <c r="G24" s="14">
        <f t="shared" si="1"/>
        <v>1259399</v>
      </c>
      <c r="H24" s="14" t="s">
        <v>75</v>
      </c>
    </row>
    <row r="25" spans="1:8" s="19" customFormat="1" ht="71.25" x14ac:dyDescent="0.2">
      <c r="A25" s="15">
        <v>46241</v>
      </c>
      <c r="B25" s="16" t="s">
        <v>47</v>
      </c>
      <c r="C25" s="17">
        <v>0</v>
      </c>
      <c r="D25" s="17">
        <v>279155</v>
      </c>
      <c r="E25" s="18" t="s">
        <v>48</v>
      </c>
      <c r="F25" s="14">
        <f t="shared" si="0"/>
        <v>0</v>
      </c>
      <c r="G25" s="14">
        <f t="shared" si="1"/>
        <v>279155</v>
      </c>
    </row>
    <row r="26" spans="1:8" s="14" customFormat="1" ht="85.5" x14ac:dyDescent="0.2">
      <c r="A26" s="10">
        <v>46241</v>
      </c>
      <c r="B26" s="11" t="s">
        <v>49</v>
      </c>
      <c r="C26" s="12">
        <v>0</v>
      </c>
      <c r="D26" s="12">
        <v>279154</v>
      </c>
      <c r="E26" s="13" t="s">
        <v>50</v>
      </c>
      <c r="F26" s="14">
        <f t="shared" si="0"/>
        <v>0</v>
      </c>
      <c r="G26" s="14">
        <f t="shared" si="1"/>
        <v>279154</v>
      </c>
    </row>
    <row r="27" spans="1:8" s="19" customFormat="1" ht="42.75" x14ac:dyDescent="0.2">
      <c r="A27" s="15">
        <v>46240</v>
      </c>
      <c r="B27" s="16" t="s">
        <v>51</v>
      </c>
      <c r="C27" s="17">
        <v>0</v>
      </c>
      <c r="D27" s="17">
        <v>5546505</v>
      </c>
      <c r="E27" s="18" t="s">
        <v>52</v>
      </c>
      <c r="F27" s="14">
        <f t="shared" si="0"/>
        <v>0</v>
      </c>
      <c r="G27" s="14">
        <f t="shared" si="1"/>
        <v>5546505</v>
      </c>
    </row>
    <row r="28" spans="1:8" s="14" customFormat="1" ht="28.5" x14ac:dyDescent="0.2">
      <c r="A28" s="10">
        <v>46239</v>
      </c>
      <c r="B28" s="11" t="s">
        <v>53</v>
      </c>
      <c r="C28" s="12">
        <v>104048</v>
      </c>
      <c r="D28" s="12">
        <v>0</v>
      </c>
      <c r="E28" s="13" t="s">
        <v>54</v>
      </c>
      <c r="F28" s="14">
        <f t="shared" si="0"/>
        <v>104048</v>
      </c>
      <c r="G28" s="14">
        <f t="shared" si="1"/>
        <v>0</v>
      </c>
    </row>
    <row r="29" spans="1:8" s="19" customFormat="1" ht="57" x14ac:dyDescent="0.2">
      <c r="A29" s="15">
        <v>46239</v>
      </c>
      <c r="B29" s="16" t="s">
        <v>55</v>
      </c>
      <c r="C29" s="17">
        <v>0</v>
      </c>
      <c r="D29" s="17">
        <v>1770455</v>
      </c>
      <c r="E29" s="18" t="s">
        <v>56</v>
      </c>
      <c r="F29" s="14">
        <f t="shared" si="0"/>
        <v>0</v>
      </c>
      <c r="G29" s="14">
        <f t="shared" si="1"/>
        <v>1770455</v>
      </c>
    </row>
    <row r="30" spans="1:8" s="14" customFormat="1" ht="85.5" x14ac:dyDescent="0.2">
      <c r="A30" s="10">
        <v>46238</v>
      </c>
      <c r="B30" s="11" t="s">
        <v>57</v>
      </c>
      <c r="C30" s="12">
        <v>0</v>
      </c>
      <c r="D30" s="12">
        <v>689397</v>
      </c>
      <c r="E30" s="13" t="s">
        <v>58</v>
      </c>
      <c r="F30" s="14">
        <f t="shared" si="0"/>
        <v>0</v>
      </c>
      <c r="G30" s="14">
        <f t="shared" si="1"/>
        <v>689397</v>
      </c>
    </row>
    <row r="31" spans="1:8" s="19" customFormat="1" ht="71.25" x14ac:dyDescent="0.2">
      <c r="A31" s="15">
        <v>46237</v>
      </c>
      <c r="B31" s="16" t="s">
        <v>59</v>
      </c>
      <c r="C31" s="17">
        <v>0</v>
      </c>
      <c r="D31" s="17">
        <v>1646382</v>
      </c>
      <c r="E31" s="18" t="s">
        <v>60</v>
      </c>
      <c r="F31" s="14">
        <f t="shared" si="0"/>
        <v>0</v>
      </c>
      <c r="G31" s="14">
        <f t="shared" si="1"/>
        <v>1646382</v>
      </c>
    </row>
    <row r="32" spans="1:8" s="14" customFormat="1" ht="33.75" customHeight="1" x14ac:dyDescent="0.2">
      <c r="A32" s="10">
        <v>46237</v>
      </c>
      <c r="B32" s="11" t="s">
        <v>61</v>
      </c>
      <c r="C32" s="12">
        <v>400088000</v>
      </c>
      <c r="D32" s="12">
        <v>0</v>
      </c>
      <c r="E32" s="13" t="s">
        <v>62</v>
      </c>
      <c r="F32" s="14">
        <f t="shared" si="0"/>
        <v>400088000</v>
      </c>
      <c r="G32" s="14">
        <f t="shared" si="1"/>
        <v>0</v>
      </c>
      <c r="H32" s="20">
        <v>88000</v>
      </c>
    </row>
    <row r="33" spans="1:7" s="9" customFormat="1" ht="15" x14ac:dyDescent="0.25">
      <c r="A33" s="21" t="s">
        <v>63</v>
      </c>
      <c r="B33" s="22"/>
      <c r="C33" s="23">
        <v>509533795</v>
      </c>
      <c r="D33" s="23">
        <v>187677534</v>
      </c>
      <c r="E33" s="24"/>
      <c r="F33" s="14">
        <f t="shared" si="0"/>
        <v>509533795</v>
      </c>
      <c r="G33" s="14">
        <f t="shared" si="1"/>
        <v>187677534</v>
      </c>
    </row>
    <row r="34" spans="1:7" x14ac:dyDescent="0.2">
      <c r="A34" s="28"/>
      <c r="B34" s="28"/>
      <c r="C34" s="28"/>
      <c r="D34" s="28"/>
      <c r="E34" s="28"/>
    </row>
    <row r="35" spans="1:7" x14ac:dyDescent="0.2">
      <c r="A35" s="28"/>
      <c r="B35" s="28"/>
      <c r="C35" s="28"/>
      <c r="D35" s="28"/>
      <c r="E35" s="28"/>
    </row>
    <row r="36" spans="1:7" x14ac:dyDescent="0.2">
      <c r="A36" s="28"/>
      <c r="B36" s="28"/>
      <c r="C36" s="28"/>
      <c r="D36" s="28"/>
      <c r="E36" s="28"/>
    </row>
    <row r="37" spans="1:7" x14ac:dyDescent="0.2">
      <c r="A37" s="28"/>
      <c r="B37" s="28"/>
      <c r="C37" s="28"/>
      <c r="D37" s="28"/>
      <c r="E37" s="28"/>
    </row>
    <row r="38" spans="1:7" x14ac:dyDescent="0.2">
      <c r="A38" s="28"/>
      <c r="B38" s="28"/>
      <c r="C38" s="28"/>
      <c r="D38" s="28"/>
      <c r="E38" s="28"/>
    </row>
    <row r="39" spans="1:7" x14ac:dyDescent="0.2">
      <c r="A39" s="28"/>
      <c r="B39" s="28"/>
      <c r="C39" s="28"/>
      <c r="D39" s="28"/>
      <c r="E39" s="28"/>
    </row>
    <row r="40" spans="1:7" x14ac:dyDescent="0.2">
      <c r="A40" s="28"/>
      <c r="B40" s="28"/>
      <c r="C40" s="28"/>
      <c r="D40" s="28"/>
      <c r="E40" s="28"/>
    </row>
    <row r="41" spans="1:7" ht="16.5" customHeight="1" x14ac:dyDescent="0.25">
      <c r="A41" s="33" t="s">
        <v>64</v>
      </c>
      <c r="B41" s="33"/>
      <c r="C41" s="33"/>
      <c r="D41" s="33"/>
      <c r="E41" s="33"/>
    </row>
    <row r="42" spans="1:7" ht="14.25" customHeight="1" x14ac:dyDescent="0.2">
      <c r="A42" s="29" t="s">
        <v>65</v>
      </c>
      <c r="B42" s="29"/>
      <c r="C42" s="29"/>
      <c r="D42" s="29"/>
      <c r="E42" s="29"/>
    </row>
    <row r="43" spans="1:7" ht="16.5" customHeight="1" x14ac:dyDescent="0.25">
      <c r="A43" s="34" t="s">
        <v>66</v>
      </c>
      <c r="B43" s="34"/>
      <c r="C43" s="34"/>
      <c r="D43" s="34"/>
      <c r="E43" s="34"/>
    </row>
    <row r="44" spans="1:7" ht="14.25" customHeight="1" x14ac:dyDescent="0.2">
      <c r="A44" s="29" t="s">
        <v>67</v>
      </c>
      <c r="B44" s="29"/>
      <c r="C44" s="29"/>
      <c r="D44" s="29"/>
      <c r="E44" s="29"/>
    </row>
    <row r="45" spans="1:7" ht="30" customHeight="1" x14ac:dyDescent="0.25">
      <c r="A45" s="35" t="s">
        <v>77</v>
      </c>
      <c r="B45" s="35"/>
      <c r="C45" s="35"/>
      <c r="D45" s="35"/>
      <c r="E45" s="35"/>
    </row>
    <row r="46" spans="1:7" x14ac:dyDescent="0.2">
      <c r="A46" s="28"/>
      <c r="B46" s="28"/>
      <c r="C46" s="28"/>
      <c r="D46" s="28"/>
      <c r="E46" s="28"/>
    </row>
    <row r="47" spans="1:7" s="26" customFormat="1" ht="12.75" customHeight="1" x14ac:dyDescent="0.2">
      <c r="A47" s="38" t="s">
        <v>68</v>
      </c>
      <c r="B47" s="38"/>
      <c r="C47" s="37"/>
      <c r="D47" s="37"/>
      <c r="E47" s="25" t="s">
        <v>69</v>
      </c>
    </row>
    <row r="48" spans="1:7" s="26" customFormat="1" ht="12.75" customHeight="1" x14ac:dyDescent="0.2">
      <c r="A48" s="38" t="s">
        <v>70</v>
      </c>
      <c r="B48" s="38"/>
      <c r="C48" s="37"/>
      <c r="D48" s="37"/>
      <c r="E48" s="25" t="s">
        <v>71</v>
      </c>
    </row>
    <row r="49" spans="1:5" s="26" customFormat="1" ht="12.75" customHeight="1" x14ac:dyDescent="0.2">
      <c r="A49" s="38" t="s">
        <v>72</v>
      </c>
      <c r="B49" s="38"/>
      <c r="C49" s="37"/>
      <c r="D49" s="37"/>
      <c r="E49" s="25" t="s">
        <v>73</v>
      </c>
    </row>
    <row r="50" spans="1:5" s="26" customFormat="1" ht="12.75" x14ac:dyDescent="0.2">
      <c r="A50" s="36"/>
      <c r="B50" s="36"/>
      <c r="C50" s="37"/>
      <c r="D50" s="37"/>
      <c r="E50" s="25" t="s">
        <v>74</v>
      </c>
    </row>
  </sheetData>
  <mergeCells count="32">
    <mergeCell ref="A50:B50"/>
    <mergeCell ref="C50:D50"/>
    <mergeCell ref="A47:B47"/>
    <mergeCell ref="C47:D47"/>
    <mergeCell ref="A48:B48"/>
    <mergeCell ref="C48:D48"/>
    <mergeCell ref="A49:B49"/>
    <mergeCell ref="C49:D49"/>
    <mergeCell ref="A46:E46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34:E34"/>
    <mergeCell ref="A1:B1"/>
    <mergeCell ref="C1:E1"/>
    <mergeCell ref="A2:B2"/>
    <mergeCell ref="C2:E2"/>
    <mergeCell ref="B3:E3"/>
    <mergeCell ref="B4:E4"/>
    <mergeCell ref="B5:E5"/>
    <mergeCell ref="B6:E6"/>
    <mergeCell ref="B7:E7"/>
    <mergeCell ref="A8:E8"/>
    <mergeCell ref="A9:E9"/>
  </mergeCells>
  <pageMargins left="0.75" right="0.75" top="1" bottom="1" header="0.5" footer="0.5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2026-08-15T03:24:41Z</dcterms:created>
  <dcterms:modified xsi:type="dcterms:W3CDTF">2026-08-22T09:27:58Z</dcterms:modified>
</cp:coreProperties>
</file>