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7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7" i="1" l="1"/>
  <c r="I13" i="1"/>
  <c r="J16" i="1"/>
  <c r="F13" i="1" l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G12" i="1"/>
  <c r="F12" i="1"/>
</calcChain>
</file>

<file path=xl/sharedStrings.xml><?xml version="1.0" encoding="utf-8"?>
<sst xmlns="http://schemas.openxmlformats.org/spreadsheetml/2006/main" count="97" uniqueCount="97">
  <si>
    <t>SAO KÊ TÀI KHOẢN</t>
  </si>
  <si>
    <t>Ngày thực hiện: 15/07/2026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</si>
  <si>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</si>
  <si>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</si>
  <si>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</si>
  <si>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</si>
  <si>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</si>
  <si>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</si>
  <si>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</si>
  <si>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</si>
  <si>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</si>
  <si>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01/07/2026 Đến: 15/07/2026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</si>
  <si>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</si>
  <si>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</si>
  <si>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</si>
  <si>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</si>
  <si>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</si>
  <si>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</si>
  <si>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</si>
  <si>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5009 - 36877</t>
  </si>
  <si>
    <t>SHGD:10014022.DD:260715.BO:CTY CP DICH VU THUONG MAI VITAL GO.Remark:VITAL GO THANH TOAN CONG NO Cong ty TNHH MTV TM va DV Ngoc Thom</t>
  </si>
  <si>
    <t>5058 - 69967</t>
  </si>
  <si>
    <t>IBVCB.1507260883907003.TT HD SO 281-287-288 NGAY 3.7.26 VA 6.7.2026</t>
  </si>
  <si>
    <t>5009 - 91482</t>
  </si>
  <si>
    <t>SHGD:10005459.DD:260715.BO:CTY TNHH CUA HANG TIEN LOI GIA DINH VN.Remark:FAMILYMART THANH TOaN TIeN HaNG CHOKHO DC _ CTY TNHH MTV TM DV NGOCTHOM_ 06/2026</t>
  </si>
  <si>
    <t>5009 - 80424</t>
  </si>
  <si>
    <t>SHGD:10009076.DD:260715.BO:WINCOMMERCE GENERAL COMMERCIAL SERVICES JOINT STOCK COMPANY.Remark:2000152769 WINCOMMERCE TTTHST CHO NCC 2003606 ChargeDetails OUR</t>
  </si>
  <si>
    <t>5087 - 41818</t>
  </si>
  <si>
    <t>IBVCB.202607155087044505.</t>
  </si>
  <si>
    <t>5058 - 81700</t>
  </si>
  <si>
    <t>IBVCB.1307260800049007.THANH TOAN CUOC VAN CHUYEN T7-CTY QUANG MINH</t>
  </si>
  <si>
    <t>5136 - 82928</t>
  </si>
  <si>
    <t>MBBIZ6073282928.CONG TY TNHH THUONG MAI TONG HOP VA DICH chuyen tien</t>
  </si>
  <si>
    <t>5390 - 92772</t>
  </si>
  <si>
    <t>STAR MART#SP#020097042207131258522026I8ID760379.5390.92772.125842</t>
  </si>
  <si>
    <t>5058 - 60533</t>
  </si>
  <si>
    <t>IBVCB.1307260744639005.CTY RUT TIEN NHAP QUY TIEN MAT</t>
  </si>
  <si>
    <t>5387 - 59837</t>
  </si>
  <si>
    <t>QR - Linh Liu Lo chuyen khoan nhanh qua Zalo#SP#020097041507110939152026MgSS385838.5387.59837.093915</t>
  </si>
  <si>
    <t>5130 - 30146</t>
  </si>
  <si>
    <t>/Ref:PATTMN3KT7L26190{//}/Ref:PATTMN3KT7L26190{//}TT VNMN3KT7L N BATCH:M8.9-10.07.2026 MMMEGA MARKET TTOAN PAYMENT:8617000009460 VENDOR:M25790 DVC:CONG TY TNHH MM MEGA MARKET VIETNAM/MM MEGA MARKET VIETNAM CO.LTD</t>
  </si>
  <si>
    <t>5056 - 16458</t>
  </si>
  <si>
    <t>IBVCB.1007260844019002.PHI DUY TRI MO MA-TTPP SATRA</t>
  </si>
  <si>
    <t>5058 - 13609</t>
  </si>
  <si>
    <t>IBVCB.1007260277715001.CTY NGOC THOM-0309391503-KINH PHI CONG DOAN T6.2026</t>
  </si>
  <si>
    <t>0004 - 00076</t>
  </si>
  <si>
    <t>CHUYEN KHOANTHU PHI CHUYEN TIEN THEO GNN 10</t>
  </si>
  <si>
    <t>5423 - 54207</t>
  </si>
  <si>
    <t>6190IBT1kC71SGBP.HO KINH DOANH NGOC MAI STORE chuyen tien FT26190296431370.20260709.132311.19027915227021.HO KINH DOANH NGOC MAI STORE.970407</t>
  </si>
  <si>
    <t>5389 - 81020</t>
  </si>
  <si>
    <t>QR - HO KINH DOANH MAI HUY TUAN Chuyen tien#SP#02009704150708183448202633ei825789.5389.81020.183448</t>
  </si>
  <si>
    <t>5426 - 35152</t>
  </si>
  <si>
    <t>6189IBT1bJMI1QUF.TTTM Satra VVK TT VD426 HD 38076.20260708.160200.8699393939.CN TCT TM SAI GON-TNHH MTV-TRUNG TAM THUONG MAI SATRA VO VAN KIET .970418</t>
  </si>
  <si>
    <t>5056 - 23083</t>
  </si>
  <si>
    <t>IBVCB.0807260202639001.CHUYEN KHOAN NOI BO</t>
  </si>
  <si>
    <t>5009 - 61200</t>
  </si>
  <si>
    <t>SHGD:10000195.DD:260708.BO:TOMITA FARM.,JSC.Remark:THANH TOAN HOA DON SO: 00039104,00040971,00042428,00043728</t>
  </si>
  <si>
    <t>5058 - 90590</t>
  </si>
  <si>
    <t>IBVCB.0707260872059001.CHUYEN KHOAN NOI BO</t>
  </si>
  <si>
    <t>5390 - 91458</t>
  </si>
  <si>
    <t>HO KINH DOANH CMART VIET NAM chuyen tien#SP#020097042207061722242026SL0S786006.5390.91458.172225</t>
  </si>
  <si>
    <t>5009 - 26702</t>
  </si>
  <si>
    <t>SHGD:10007122.DD:260706.BO:CN TCT TM SAI GON - TNHH MTV - SIEU THI.Remark:VD-426, TTHD 36380-37817-39482</t>
  </si>
  <si>
    <t>5388 - 99925</t>
  </si>
  <si>
    <t>QR - HO KINH DOANH MAI HUY TUAN Chuyen tien#SP#020097041507061115122026OI1Y145039.5388.99925.111514</t>
  </si>
  <si>
    <t>5087 - 01335</t>
  </si>
  <si>
    <t>IBVCB.202607055087033124.</t>
  </si>
  <si>
    <t>5189 - 03953</t>
  </si>
  <si>
    <t>STAR MART#SP#020097042207041154282026T5B7379992.5189.3953.115429</t>
  </si>
  <si>
    <t>5423 - 06869</t>
  </si>
  <si>
    <t>6185MCOBQ2AEAT3H.Pham Thi Hang Nga chuyen tien.20260704.113825.03301010881063.PHAM THI HANG NGA.970426</t>
  </si>
  <si>
    <t>9915 - 66649</t>
  </si>
  <si>
    <t>THU PHI DICH VU SMS CHU DONG THANG 06/2026. SDT: 0917823679. So tien 55000 VND</t>
  </si>
  <si>
    <t>5423 - 61019</t>
  </si>
  <si>
    <t>6184IBT1kCA5H5ZY.Minhmart Chuyen Khoan 3.6 Ngoc Thom FT26185947055590.20260703.232856.19025386119019.VND-TGTT-NGUYEN TUAN HAI.970407</t>
  </si>
  <si>
    <t>5389 - 86891</t>
  </si>
  <si>
    <t>HO KINH DOANH NGUYEN THIEN DAT chuyen tien cty ngoc thom#SP#020097041507032156072026q1kT987392.5389.86891.215607</t>
  </si>
  <si>
    <t>5424 - 52982</t>
  </si>
  <si>
    <t>6184IBT1kCAULBQQ.NGUYEN THI HONG NGA chuyen FT26184662087000.20260703.180423.19032895391018.VND-TGTT-NGUYEN THI HONG NGA.970407</t>
  </si>
  <si>
    <t>5058 - 04327</t>
  </si>
  <si>
    <t>IBVCB.0207260426305001.TT HD SO 2022-CTY THANG LONG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</si>
  <si>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</si>
  <si>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</si>
  <si>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</si>
  <si>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</si>
  <si>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</si>
  <si>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</si>
  <si>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</si>
  <si>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</si>
  <si>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</si>
  <si>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</si>
  <si>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</si>
  <si>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</si>
  <si>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ứng lương</t>
  </si>
  <si>
    <t>bh39239</t>
  </si>
  <si>
    <t>bh19600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</si>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</sst>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3" fontId="18" fillId="34" borderId="0" xfId="0" applyNumberFormat="1" applyFont="1" applyFill="1"/>
    <xf numFmtId="41" fontId="18" fillId="34" borderId="0" xfId="0" applyNumberFormat="1" applyFont="1" applyFill="1"/>
    <xf numFmtId="0" fontId="18" fillId="34" borderId="0" xfId="0" applyFont="1" applyFill="1"/>
    <xf numFmtId="3" fontId="18" fillId="33" borderId="0" xfId="0" applyNumberFormat="1" applyFont="1" applyFill="1"/>
    <xf numFmtId="41" fontId="18" fillId="33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54A8E563-812F-230A-DA50-113CF610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tabSelected="1" workbookViewId="0">
      <selection activeCell="I6" sqref="I6"/>
    </sheetView>
  </sheetViews>
  <sheetFormatPr defaultRowHeight="14.25"/>
  <cols>
    <col min="1" max="1" width="15.7109375" style="3" customWidth="1"/>
    <col min="2" max="2" width="18.5703125" style="3" customWidth="1"/>
    <col min="3" max="4" width="16.5703125" style="42" bestFit="1" customWidth="1"/>
    <col min="5" max="5" width="47.42578125" style="3" customWidth="1"/>
    <col min="6" max="7" width="0" style="3" hidden="1" customWidth="1"/>
    <col min="8" max="8" width="9.140625" style="3"/>
    <col min="9" max="9" width="15.7109375" style="3" bestFit="1" customWidth="1"/>
    <col min="10" max="10" width="14.5703125" style="3" bestFit="1" customWidth="1"/>
    <col min="11" max="16384" width="9.140625" style="3"/>
  </cols>
  <sheetData>
    <row r="1" spans="1:10" ht="45" customHeight="1">
      <c r="A1" s="1"/>
      <c r="B1" s="1"/>
      <c r="C1" s="2" t="s">
        <v>0</v>
      </c>
      <c r="D1" s="2"/>
      <c r="E1" s="2"/>
    </row>
    <row r="2" spans="1:10" ht="16.5" customHeight="1">
      <c r="A2" s="4"/>
      <c r="B2" s="4"/>
      <c r="C2" s="1" t="s">
        <v>1</v>
      </c>
      <c r="D2" s="1"/>
      <c r="E2" s="1"/>
    </row>
    <row r="3" spans="1:10" ht="16.5" customHeight="1">
      <c r="A3" s="5" t="s">
        <v>2</v>
      </c>
      <c r="B3" s="4" t="s">
        <v>3</v>
      </c>
      <c r="C3" s="4"/>
      <c r="D3" s="4"/>
      <c r="E3" s="4"/>
    </row>
    <row r="4" spans="1:10" ht="16.5" customHeight="1">
      <c r="A4" s="5" t="s">
        <v>4</v>
      </c>
      <c r="B4" s="6" t="s">
        <v>5</v>
      </c>
      <c r="C4" s="6"/>
      <c r="D4" s="6"/>
      <c r="E4" s="6"/>
    </row>
    <row r="5" spans="1:10" ht="16.5" customHeight="1">
      <c r="A5" s="5" t="s">
        <v>6</v>
      </c>
      <c r="B5" s="4" t="s">
        <v>7</v>
      </c>
      <c r="C5" s="4"/>
      <c r="D5" s="4"/>
      <c r="E5" s="4"/>
    </row>
    <row r="6" spans="1:10" ht="16.5" customHeight="1">
      <c r="A6" s="5" t="s">
        <v>8</v>
      </c>
      <c r="B6" s="4">
        <v>4202353</v>
      </c>
      <c r="C6" s="4"/>
      <c r="D6" s="4"/>
      <c r="E6" s="4"/>
    </row>
    <row r="7" spans="1:10" ht="16.5" customHeight="1">
      <c r="A7" s="5" t="s">
        <v>9</v>
      </c>
      <c r="B7" s="4" t="s">
        <v>10</v>
      </c>
      <c r="C7" s="4"/>
      <c r="D7" s="4"/>
      <c r="E7" s="4"/>
    </row>
    <row r="8" spans="1:10" ht="16.5" customHeight="1">
      <c r="A8" s="4" t="s">
        <v>11</v>
      </c>
      <c r="B8" s="4"/>
      <c r="C8" s="4"/>
      <c r="D8" s="4"/>
      <c r="E8" s="4"/>
    </row>
    <row r="9" spans="1:10">
      <c r="A9" s="7"/>
      <c r="B9" s="7"/>
      <c r="C9" s="7"/>
      <c r="D9" s="7"/>
      <c r="E9" s="7"/>
    </row>
    <row r="10" spans="1:10" s="11" customFormat="1" ht="15.75" thickBot="1">
      <c r="A10" s="8" t="s">
        <v>12</v>
      </c>
      <c r="B10" s="9">
        <v>2916951882</v>
      </c>
      <c r="C10" s="10" t="s">
        <v>13</v>
      </c>
      <c r="D10" s="10">
        <v>2831547222</v>
      </c>
      <c r="E10" s="8"/>
    </row>
    <row r="11" spans="1:10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10" s="20" customFormat="1" ht="57">
      <c r="A12" s="16">
        <v>46218</v>
      </c>
      <c r="B12" s="17" t="s">
        <v>19</v>
      </c>
      <c r="C12" s="18">
        <v>0</v>
      </c>
      <c r="D12" s="18">
        <v>15390190</v>
      </c>
      <c r="E12" s="19" t="s">
        <v>20</v>
      </c>
      <c r="F12" s="20">
        <f>IFERROR(VALUE(SUBSTITUTE(SUBSTITUTE(C12,".00",""),",",".")),0)</f>
        <v>0</v>
      </c>
      <c r="G12" s="20">
        <f>IFERROR(VALUE(SUBSTITUTE(SUBSTITUTE(D12,".00",""),",",".")),0)</f>
        <v>15390190</v>
      </c>
    </row>
    <row r="13" spans="1:10" s="27" customFormat="1" ht="28.5">
      <c r="A13" s="21">
        <v>46218</v>
      </c>
      <c r="B13" s="22" t="s">
        <v>21</v>
      </c>
      <c r="C13" s="23">
        <v>614281087</v>
      </c>
      <c r="D13" s="23">
        <v>0</v>
      </c>
      <c r="E13" s="24" t="s">
        <v>22</v>
      </c>
      <c r="F13" s="20">
        <f t="shared" ref="F13:F43" si="0">IFERROR(VALUE(SUBSTITUTE(SUBSTITUTE(C13,".00",""),",",".")),0)</f>
        <v>614281087</v>
      </c>
      <c r="G13" s="20">
        <f t="shared" ref="G13:G43" si="1">IFERROR(VALUE(SUBSTITUTE(SUBSTITUTE(D13,".00",""),",",".")),0)</f>
        <v>0</v>
      </c>
      <c r="H13" s="25">
        <v>202646</v>
      </c>
      <c r="I13" s="26">
        <f>C13-H13</f>
        <v>614078441</v>
      </c>
    </row>
    <row r="14" spans="1:10" s="20" customFormat="1" ht="71.25">
      <c r="A14" s="16">
        <v>46218</v>
      </c>
      <c r="B14" s="17" t="s">
        <v>23</v>
      </c>
      <c r="C14" s="18">
        <v>0</v>
      </c>
      <c r="D14" s="18">
        <v>13920984</v>
      </c>
      <c r="E14" s="19" t="s">
        <v>24</v>
      </c>
      <c r="F14" s="20">
        <f t="shared" si="0"/>
        <v>0</v>
      </c>
      <c r="G14" s="20">
        <f t="shared" si="1"/>
        <v>13920984</v>
      </c>
    </row>
    <row r="15" spans="1:10" s="27" customFormat="1" ht="71.25">
      <c r="A15" s="21">
        <v>46218</v>
      </c>
      <c r="B15" s="22" t="s">
        <v>25</v>
      </c>
      <c r="C15" s="23">
        <v>0</v>
      </c>
      <c r="D15" s="23">
        <v>3356692686</v>
      </c>
      <c r="E15" s="24" t="s">
        <v>26</v>
      </c>
      <c r="F15" s="20">
        <f t="shared" si="0"/>
        <v>0</v>
      </c>
      <c r="G15" s="20">
        <f t="shared" si="1"/>
        <v>3356692686</v>
      </c>
    </row>
    <row r="16" spans="1:10" s="20" customFormat="1" ht="21" customHeight="1">
      <c r="A16" s="16">
        <v>46218</v>
      </c>
      <c r="B16" s="17" t="s">
        <v>27</v>
      </c>
      <c r="C16" s="18">
        <v>57711200</v>
      </c>
      <c r="D16" s="18">
        <v>0</v>
      </c>
      <c r="E16" s="19" t="s">
        <v>28</v>
      </c>
      <c r="F16" s="20">
        <f t="shared" si="0"/>
        <v>57711200</v>
      </c>
      <c r="G16" s="20">
        <f t="shared" si="1"/>
        <v>0</v>
      </c>
      <c r="H16" s="20" t="s">
        <v>93</v>
      </c>
      <c r="I16" s="28">
        <v>211200</v>
      </c>
      <c r="J16" s="29">
        <f>C16-I16</f>
        <v>57500000</v>
      </c>
    </row>
    <row r="17" spans="1:9" s="27" customFormat="1" ht="28.5">
      <c r="A17" s="21">
        <v>46216</v>
      </c>
      <c r="B17" s="22" t="s">
        <v>29</v>
      </c>
      <c r="C17" s="23">
        <v>14464870</v>
      </c>
      <c r="D17" s="23">
        <v>0</v>
      </c>
      <c r="E17" s="24" t="s">
        <v>30</v>
      </c>
      <c r="F17" s="20">
        <f t="shared" si="0"/>
        <v>14464870</v>
      </c>
      <c r="G17" s="20">
        <f t="shared" si="1"/>
        <v>0</v>
      </c>
      <c r="H17" s="27">
        <v>22000</v>
      </c>
      <c r="I17" s="26">
        <f>C17-H17</f>
        <v>14442870</v>
      </c>
    </row>
    <row r="18" spans="1:9" s="20" customFormat="1" ht="28.5">
      <c r="A18" s="16">
        <v>46216</v>
      </c>
      <c r="B18" s="17" t="s">
        <v>31</v>
      </c>
      <c r="C18" s="18">
        <v>0</v>
      </c>
      <c r="D18" s="18">
        <v>6508716</v>
      </c>
      <c r="E18" s="19" t="s">
        <v>32</v>
      </c>
      <c r="F18" s="20">
        <f t="shared" si="0"/>
        <v>0</v>
      </c>
      <c r="G18" s="20">
        <f t="shared" si="1"/>
        <v>6508716</v>
      </c>
    </row>
    <row r="19" spans="1:9" s="27" customFormat="1" ht="42.75">
      <c r="A19" s="21">
        <v>46216</v>
      </c>
      <c r="B19" s="22" t="s">
        <v>33</v>
      </c>
      <c r="C19" s="23">
        <v>0</v>
      </c>
      <c r="D19" s="23">
        <v>2882294</v>
      </c>
      <c r="E19" s="24" t="s">
        <v>34</v>
      </c>
      <c r="F19" s="20">
        <f t="shared" si="0"/>
        <v>0</v>
      </c>
      <c r="G19" s="20">
        <f t="shared" si="1"/>
        <v>2882294</v>
      </c>
      <c r="H19" s="27" t="s">
        <v>95</v>
      </c>
    </row>
    <row r="20" spans="1:9" s="20" customFormat="1" ht="28.5">
      <c r="A20" s="16">
        <v>46216</v>
      </c>
      <c r="B20" s="17" t="s">
        <v>35</v>
      </c>
      <c r="C20" s="18">
        <v>80022000</v>
      </c>
      <c r="D20" s="18">
        <v>0</v>
      </c>
      <c r="E20" s="19" t="s">
        <v>36</v>
      </c>
      <c r="F20" s="20">
        <f t="shared" si="0"/>
        <v>80022000</v>
      </c>
      <c r="G20" s="20">
        <f t="shared" si="1"/>
        <v>0</v>
      </c>
      <c r="H20" s="20">
        <v>22000</v>
      </c>
    </row>
    <row r="21" spans="1:9" s="27" customFormat="1" ht="42.75">
      <c r="A21" s="21">
        <v>46214</v>
      </c>
      <c r="B21" s="22" t="s">
        <v>37</v>
      </c>
      <c r="C21" s="23">
        <v>0</v>
      </c>
      <c r="D21" s="23">
        <v>1170000</v>
      </c>
      <c r="E21" s="24" t="s">
        <v>38</v>
      </c>
      <c r="F21" s="20">
        <f t="shared" si="0"/>
        <v>0</v>
      </c>
      <c r="G21" s="20">
        <f t="shared" si="1"/>
        <v>1170000</v>
      </c>
      <c r="H21" s="27" t="s">
        <v>94</v>
      </c>
    </row>
    <row r="22" spans="1:9" s="20" customFormat="1" ht="99.75">
      <c r="A22" s="16">
        <v>46213</v>
      </c>
      <c r="B22" s="17" t="s">
        <v>39</v>
      </c>
      <c r="C22" s="18">
        <v>0</v>
      </c>
      <c r="D22" s="18">
        <v>201328584</v>
      </c>
      <c r="E22" s="19" t="s">
        <v>40</v>
      </c>
      <c r="F22" s="20">
        <f t="shared" si="0"/>
        <v>0</v>
      </c>
      <c r="G22" s="20">
        <f t="shared" si="1"/>
        <v>201328584</v>
      </c>
    </row>
    <row r="23" spans="1:9" s="27" customFormat="1" ht="28.5">
      <c r="A23" s="21">
        <v>46213</v>
      </c>
      <c r="B23" s="22" t="s">
        <v>41</v>
      </c>
      <c r="C23" s="23">
        <v>15667700</v>
      </c>
      <c r="D23" s="23">
        <v>0</v>
      </c>
      <c r="E23" s="24" t="s">
        <v>42</v>
      </c>
      <c r="F23" s="20">
        <f t="shared" si="0"/>
        <v>15667700</v>
      </c>
      <c r="G23" s="20">
        <f t="shared" si="1"/>
        <v>0</v>
      </c>
    </row>
    <row r="24" spans="1:9" s="20" customFormat="1" ht="28.5">
      <c r="A24" s="16">
        <v>46213</v>
      </c>
      <c r="B24" s="17" t="s">
        <v>43</v>
      </c>
      <c r="C24" s="18">
        <v>5672612</v>
      </c>
      <c r="D24" s="18">
        <v>0</v>
      </c>
      <c r="E24" s="19" t="s">
        <v>44</v>
      </c>
      <c r="F24" s="20">
        <f t="shared" si="0"/>
        <v>5672612</v>
      </c>
      <c r="G24" s="20">
        <f t="shared" si="1"/>
        <v>0</v>
      </c>
    </row>
    <row r="25" spans="1:9" s="27" customFormat="1" ht="28.5">
      <c r="A25" s="21">
        <v>46212</v>
      </c>
      <c r="B25" s="22" t="s">
        <v>45</v>
      </c>
      <c r="C25" s="23">
        <v>141605</v>
      </c>
      <c r="D25" s="23">
        <v>0</v>
      </c>
      <c r="E25" s="24" t="s">
        <v>46</v>
      </c>
      <c r="F25" s="20">
        <f t="shared" si="0"/>
        <v>141605</v>
      </c>
      <c r="G25" s="20">
        <f t="shared" si="1"/>
        <v>0</v>
      </c>
    </row>
    <row r="26" spans="1:9" s="20" customFormat="1" ht="71.25">
      <c r="A26" s="16">
        <v>46212</v>
      </c>
      <c r="B26" s="17" t="s">
        <v>47</v>
      </c>
      <c r="C26" s="18">
        <v>0</v>
      </c>
      <c r="D26" s="18">
        <v>1356861</v>
      </c>
      <c r="E26" s="19" t="s">
        <v>48</v>
      </c>
      <c r="F26" s="20">
        <f t="shared" si="0"/>
        <v>0</v>
      </c>
      <c r="G26" s="20">
        <f t="shared" si="1"/>
        <v>1356861</v>
      </c>
    </row>
    <row r="27" spans="1:9" s="27" customFormat="1" ht="42.75">
      <c r="A27" s="21">
        <v>46211</v>
      </c>
      <c r="B27" s="22" t="s">
        <v>49</v>
      </c>
      <c r="C27" s="23">
        <v>0</v>
      </c>
      <c r="D27" s="23">
        <v>1647421</v>
      </c>
      <c r="E27" s="24" t="s">
        <v>50</v>
      </c>
      <c r="F27" s="20">
        <f t="shared" si="0"/>
        <v>0</v>
      </c>
      <c r="G27" s="20">
        <f t="shared" si="1"/>
        <v>1647421</v>
      </c>
    </row>
    <row r="28" spans="1:9" s="20" customFormat="1" ht="57">
      <c r="A28" s="16">
        <v>46211</v>
      </c>
      <c r="B28" s="17" t="s">
        <v>51</v>
      </c>
      <c r="C28" s="18">
        <v>0</v>
      </c>
      <c r="D28" s="18">
        <v>974023</v>
      </c>
      <c r="E28" s="19" t="s">
        <v>52</v>
      </c>
      <c r="F28" s="20">
        <f t="shared" si="0"/>
        <v>0</v>
      </c>
      <c r="G28" s="20">
        <f t="shared" si="1"/>
        <v>974023</v>
      </c>
    </row>
    <row r="29" spans="1:9" s="27" customFormat="1" ht="28.5">
      <c r="A29" s="21">
        <v>46211</v>
      </c>
      <c r="B29" s="22" t="s">
        <v>53</v>
      </c>
      <c r="C29" s="23">
        <v>400000000</v>
      </c>
      <c r="D29" s="23">
        <v>0</v>
      </c>
      <c r="E29" s="24" t="s">
        <v>54</v>
      </c>
      <c r="F29" s="20">
        <f t="shared" si="0"/>
        <v>400000000</v>
      </c>
      <c r="G29" s="20">
        <f t="shared" si="1"/>
        <v>0</v>
      </c>
    </row>
    <row r="30" spans="1:9" s="20" customFormat="1" ht="42.75">
      <c r="A30" s="16">
        <v>46211</v>
      </c>
      <c r="B30" s="17" t="s">
        <v>55</v>
      </c>
      <c r="C30" s="18">
        <v>0</v>
      </c>
      <c r="D30" s="18">
        <v>9248840</v>
      </c>
      <c r="E30" s="19" t="s">
        <v>56</v>
      </c>
      <c r="F30" s="20">
        <f t="shared" si="0"/>
        <v>0</v>
      </c>
      <c r="G30" s="20">
        <f t="shared" si="1"/>
        <v>9248840</v>
      </c>
    </row>
    <row r="31" spans="1:9" s="27" customFormat="1" ht="28.5">
      <c r="A31" s="21">
        <v>46210</v>
      </c>
      <c r="B31" s="22" t="s">
        <v>57</v>
      </c>
      <c r="C31" s="23">
        <v>660217800</v>
      </c>
      <c r="D31" s="23">
        <v>0</v>
      </c>
      <c r="E31" s="24" t="s">
        <v>58</v>
      </c>
      <c r="F31" s="20">
        <f t="shared" si="0"/>
        <v>660217800</v>
      </c>
      <c r="G31" s="20">
        <f t="shared" si="1"/>
        <v>0</v>
      </c>
    </row>
    <row r="32" spans="1:9" s="20" customFormat="1" ht="42.75">
      <c r="A32" s="16">
        <v>46209</v>
      </c>
      <c r="B32" s="17" t="s">
        <v>59</v>
      </c>
      <c r="C32" s="18">
        <v>0</v>
      </c>
      <c r="D32" s="18">
        <v>872359</v>
      </c>
      <c r="E32" s="19" t="s">
        <v>60</v>
      </c>
      <c r="F32" s="20">
        <f t="shared" si="0"/>
        <v>0</v>
      </c>
      <c r="G32" s="20">
        <f t="shared" si="1"/>
        <v>872359</v>
      </c>
    </row>
    <row r="33" spans="1:7" s="27" customFormat="1" ht="42.75">
      <c r="A33" s="21">
        <v>46209</v>
      </c>
      <c r="B33" s="22" t="s">
        <v>61</v>
      </c>
      <c r="C33" s="23">
        <v>0</v>
      </c>
      <c r="D33" s="23">
        <v>6326624</v>
      </c>
      <c r="E33" s="24" t="s">
        <v>62</v>
      </c>
      <c r="F33" s="20">
        <f t="shared" si="0"/>
        <v>0</v>
      </c>
      <c r="G33" s="20">
        <f t="shared" si="1"/>
        <v>6326624</v>
      </c>
    </row>
    <row r="34" spans="1:7" s="20" customFormat="1" ht="42.75">
      <c r="A34" s="16">
        <v>46209</v>
      </c>
      <c r="B34" s="17" t="s">
        <v>63</v>
      </c>
      <c r="C34" s="18">
        <v>0</v>
      </c>
      <c r="D34" s="18">
        <v>1645000</v>
      </c>
      <c r="E34" s="19" t="s">
        <v>64</v>
      </c>
      <c r="F34" s="20">
        <f t="shared" si="0"/>
        <v>0</v>
      </c>
      <c r="G34" s="20">
        <f t="shared" si="1"/>
        <v>1645000</v>
      </c>
    </row>
    <row r="35" spans="1:7" s="27" customFormat="1">
      <c r="A35" s="21">
        <v>46208</v>
      </c>
      <c r="B35" s="22" t="s">
        <v>65</v>
      </c>
      <c r="C35" s="23">
        <v>571209981</v>
      </c>
      <c r="D35" s="23">
        <v>0</v>
      </c>
      <c r="E35" s="24" t="s">
        <v>66</v>
      </c>
      <c r="F35" s="20">
        <f t="shared" si="0"/>
        <v>571209981</v>
      </c>
      <c r="G35" s="20">
        <f t="shared" si="1"/>
        <v>0</v>
      </c>
    </row>
    <row r="36" spans="1:7" s="20" customFormat="1" ht="42.75">
      <c r="A36" s="16">
        <v>46207</v>
      </c>
      <c r="B36" s="17" t="s">
        <v>67</v>
      </c>
      <c r="C36" s="18">
        <v>0</v>
      </c>
      <c r="D36" s="18">
        <v>2824683</v>
      </c>
      <c r="E36" s="19" t="s">
        <v>68</v>
      </c>
      <c r="F36" s="20">
        <f t="shared" si="0"/>
        <v>0</v>
      </c>
      <c r="G36" s="20">
        <f t="shared" si="1"/>
        <v>2824683</v>
      </c>
    </row>
    <row r="37" spans="1:7" s="27" customFormat="1" ht="57">
      <c r="A37" s="21">
        <v>46207</v>
      </c>
      <c r="B37" s="22" t="s">
        <v>69</v>
      </c>
      <c r="C37" s="23">
        <v>0</v>
      </c>
      <c r="D37" s="23">
        <v>2038901</v>
      </c>
      <c r="E37" s="24" t="s">
        <v>70</v>
      </c>
      <c r="F37" s="20">
        <f t="shared" si="0"/>
        <v>0</v>
      </c>
      <c r="G37" s="20">
        <f t="shared" si="1"/>
        <v>2038901</v>
      </c>
    </row>
    <row r="38" spans="1:7" s="20" customFormat="1" ht="28.5">
      <c r="A38" s="16">
        <v>46207</v>
      </c>
      <c r="B38" s="17" t="s">
        <v>71</v>
      </c>
      <c r="C38" s="18">
        <v>55000</v>
      </c>
      <c r="D38" s="18">
        <v>0</v>
      </c>
      <c r="E38" s="19" t="s">
        <v>72</v>
      </c>
      <c r="F38" s="20">
        <f t="shared" si="0"/>
        <v>55000</v>
      </c>
      <c r="G38" s="20">
        <f t="shared" si="1"/>
        <v>0</v>
      </c>
    </row>
    <row r="39" spans="1:7" s="27" customFormat="1" ht="71.25">
      <c r="A39" s="21">
        <v>46207</v>
      </c>
      <c r="B39" s="22" t="s">
        <v>73</v>
      </c>
      <c r="C39" s="23">
        <v>0</v>
      </c>
      <c r="D39" s="23">
        <v>1025611</v>
      </c>
      <c r="E39" s="24" t="s">
        <v>74</v>
      </c>
      <c r="F39" s="20">
        <f t="shared" si="0"/>
        <v>0</v>
      </c>
      <c r="G39" s="20">
        <f t="shared" si="1"/>
        <v>1025611</v>
      </c>
    </row>
    <row r="40" spans="1:7" s="20" customFormat="1" ht="57">
      <c r="A40" s="16">
        <v>46206</v>
      </c>
      <c r="B40" s="17" t="s">
        <v>75</v>
      </c>
      <c r="C40" s="18">
        <v>0</v>
      </c>
      <c r="D40" s="18">
        <v>1146834</v>
      </c>
      <c r="E40" s="19" t="s">
        <v>76</v>
      </c>
      <c r="F40" s="20">
        <f t="shared" si="0"/>
        <v>0</v>
      </c>
      <c r="G40" s="20">
        <f t="shared" si="1"/>
        <v>1146834</v>
      </c>
    </row>
    <row r="41" spans="1:7" s="27" customFormat="1" ht="71.25">
      <c r="A41" s="21">
        <v>46206</v>
      </c>
      <c r="B41" s="22" t="s">
        <v>77</v>
      </c>
      <c r="C41" s="23">
        <v>0</v>
      </c>
      <c r="D41" s="23">
        <v>1259399</v>
      </c>
      <c r="E41" s="24" t="s">
        <v>78</v>
      </c>
      <c r="F41" s="20">
        <f t="shared" si="0"/>
        <v>0</v>
      </c>
      <c r="G41" s="20">
        <f t="shared" si="1"/>
        <v>1259399</v>
      </c>
    </row>
    <row r="42" spans="1:7" s="20" customFormat="1" ht="28.5">
      <c r="A42" s="16">
        <v>46205</v>
      </c>
      <c r="B42" s="17" t="s">
        <v>79</v>
      </c>
      <c r="C42" s="18">
        <v>1294220815</v>
      </c>
      <c r="D42" s="18">
        <v>0</v>
      </c>
      <c r="E42" s="19" t="s">
        <v>80</v>
      </c>
      <c r="F42" s="20">
        <f t="shared" si="0"/>
        <v>1294220815</v>
      </c>
      <c r="G42" s="20">
        <f t="shared" si="1"/>
        <v>0</v>
      </c>
    </row>
    <row r="43" spans="1:7" s="15" customFormat="1" ht="15">
      <c r="A43" s="30" t="s">
        <v>81</v>
      </c>
      <c r="B43" s="31"/>
      <c r="C43" s="32">
        <v>3713664670</v>
      </c>
      <c r="D43" s="32">
        <v>3628260010</v>
      </c>
      <c r="E43" s="33"/>
      <c r="F43" s="20">
        <f t="shared" si="0"/>
        <v>3713664670</v>
      </c>
      <c r="G43" s="20">
        <f t="shared" si="1"/>
        <v>3628260010</v>
      </c>
    </row>
    <row r="44" spans="1:7">
      <c r="A44" s="7"/>
      <c r="B44" s="7"/>
      <c r="C44" s="7"/>
      <c r="D44" s="7"/>
      <c r="E44" s="7"/>
    </row>
    <row r="45" spans="1:7">
      <c r="A45" s="7"/>
      <c r="B45" s="7"/>
      <c r="C45" s="7"/>
      <c r="D45" s="7"/>
      <c r="E45" s="7"/>
    </row>
    <row r="46" spans="1:7">
      <c r="A46" s="7"/>
      <c r="B46" s="7"/>
      <c r="C46" s="7"/>
      <c r="D46" s="7"/>
      <c r="E46" s="7"/>
    </row>
    <row r="47" spans="1:7">
      <c r="A47" s="7"/>
      <c r="B47" s="7"/>
      <c r="C47" s="7"/>
      <c r="D47" s="7"/>
      <c r="E47" s="7"/>
    </row>
    <row r="48" spans="1:7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 ht="18.75" customHeight="1">
      <c r="A51" s="34" t="s">
        <v>82</v>
      </c>
      <c r="B51" s="34"/>
      <c r="C51" s="34"/>
      <c r="D51" s="34"/>
      <c r="E51" s="34"/>
    </row>
    <row r="52" spans="1:5" ht="16.5" customHeight="1">
      <c r="A52" s="1" t="s">
        <v>83</v>
      </c>
      <c r="B52" s="1"/>
      <c r="C52" s="1"/>
      <c r="D52" s="1"/>
      <c r="E52" s="1"/>
    </row>
    <row r="53" spans="1:5" ht="18.75" customHeight="1">
      <c r="A53" s="35" t="s">
        <v>84</v>
      </c>
      <c r="B53" s="35"/>
      <c r="C53" s="35"/>
      <c r="D53" s="35"/>
      <c r="E53" s="35"/>
    </row>
    <row r="54" spans="1:5" ht="16.5" customHeight="1">
      <c r="A54" s="1" t="s">
        <v>85</v>
      </c>
      <c r="B54" s="1"/>
      <c r="C54" s="1"/>
      <c r="D54" s="1"/>
      <c r="E54" s="1"/>
    </row>
    <row r="55" spans="1:5" ht="33" customHeight="1">
      <c r="A55" s="36" t="s">
        <v>96</v>
      </c>
      <c r="B55" s="36"/>
      <c r="C55" s="36"/>
      <c r="D55" s="36"/>
      <c r="E55" s="36"/>
    </row>
    <row r="56" spans="1:5">
      <c r="A56" s="7"/>
      <c r="B56" s="7"/>
      <c r="C56" s="7"/>
      <c r="D56" s="7"/>
      <c r="E56" s="7"/>
    </row>
    <row r="57" spans="1:5" s="40" customFormat="1" ht="15" customHeight="1">
      <c r="A57" s="37" t="s">
        <v>86</v>
      </c>
      <c r="B57" s="37"/>
      <c r="C57" s="38"/>
      <c r="D57" s="38"/>
      <c r="E57" s="39" t="s">
        <v>87</v>
      </c>
    </row>
    <row r="58" spans="1:5" s="40" customFormat="1" ht="15" customHeight="1">
      <c r="A58" s="37" t="s">
        <v>88</v>
      </c>
      <c r="B58" s="37"/>
      <c r="C58" s="38"/>
      <c r="D58" s="38"/>
      <c r="E58" s="39" t="s">
        <v>89</v>
      </c>
    </row>
    <row r="59" spans="1:5" s="40" customFormat="1" ht="15" customHeight="1">
      <c r="A59" s="37" t="s">
        <v>90</v>
      </c>
      <c r="B59" s="37"/>
      <c r="C59" s="38"/>
      <c r="D59" s="38"/>
      <c r="E59" s="39" t="s">
        <v>91</v>
      </c>
    </row>
    <row r="60" spans="1:5" s="40" customFormat="1" ht="12.75">
      <c r="A60" s="41"/>
      <c r="B60" s="41"/>
      <c r="C60" s="38"/>
      <c r="D60" s="38"/>
      <c r="E60" s="39" t="s">
        <v>92</v>
      </c>
    </row>
  </sheetData>
  <mergeCells count="32">
    <mergeCell ref="A60:B60"/>
    <mergeCell ref="C60:D60"/>
    <mergeCell ref="A57:B57"/>
    <mergeCell ref="C57:D57"/>
    <mergeCell ref="A58:B58"/>
    <mergeCell ref="C58:D58"/>
    <mergeCell ref="A59:B59"/>
    <mergeCell ref="C59:D59"/>
    <mergeCell ref="A56:E56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44:E44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2026-07-16T01:08:32Z</dcterms:created>
  <dcterms:modified xsi:type="dcterms:W3CDTF">2026-07-18T02:58:10Z</dcterms:modified>
</cp:coreProperties>
</file>