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5\"/>
    </mc:Choice>
  </mc:AlternateContent>
  <bookViews>
    <workbookView xWindow="0" yWindow="0" windowWidth="24000" windowHeight="861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G20" i="1" l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I12" i="1"/>
  <c r="H12" i="1"/>
</calcChain>
</file>

<file path=xl/sharedStrings.xml><?xml version="1.0" encoding="utf-8"?>
<sst xmlns="http://schemas.openxmlformats.org/spreadsheetml/2006/main" count="134" uniqueCount="134">
  <si>
    <t>SAO KÊ TÀI KHOẢN</t>
  </si>
  <si>
    <t>Ngày thực hiện: 01/06/2026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</si>
  <si>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</si>
  <si>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</si>
  <si>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</si>
  <si>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</si>
  <si>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</si>
  <si>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</si>
  <si>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</si>
  <si>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</si>
  <si>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</si>
  <si>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01/05/2026 Đến: 31/05/2026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</si>
  <si>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</si>
  <si>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</si>
  <si>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</si>
  <si>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</si>
  <si>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</si>
  <si>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</si>
  <si>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</si>
  <si>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5390 - 46863</t>
  </si>
  <si>
    <t>cty tnhh tm hada tt tien hang cty tnhh mtv tm va dv ngoc thom#SP#020097042205302239172026S5AA501269.5390.46863.223917</t>
  </si>
  <si>
    <t>5211 - 03580</t>
  </si>
  <si>
    <t>APK HOAN TRA THEO HD146 PL9545 CTY Ngoc Thom#ACH#0200970407052916513120261001875371.2026-05-29.165131.28384868.APK TRADING COMPANY LIMITED.VTCBVNVN</t>
  </si>
  <si>
    <t>5009 - 63678</t>
  </si>
  <si>
    <t>SHGD:10002012.DD:260529.BO:LOTTE VIETNAM SHOPPING JOINT STOCK COMPANY.Remark:90071005820B1SC090071005820B1SC0 ChargeDetails OUR</t>
  </si>
  <si>
    <t>5426 - 52821</t>
  </si>
  <si>
    <t>6148IBT1hW8CFWXY.Cong Ty Dong Ha T/toan Cong no HD So00037396- Cty NGOC THOM.20260528.153640.070063930499.CTY TNHH TM DV SX DONG HA.970403</t>
  </si>
  <si>
    <t>5009 - 52113</t>
  </si>
  <si>
    <t>SHGD:10000285.DD:260528.BO:CONG TY TNHH GS 25 VIETNAM.Remark:GS 25 HN Thanh toan tien hang cho C ONG TY TNHH MTV THUONG MAI VA DIC H VU NGOC THOM</t>
  </si>
  <si>
    <t>5189 - 28748</t>
  </si>
  <si>
    <t>CTY PHUC DAT TT NGOC THOM 24/04 DEN 21/05#SP#020097042205262119382026TQVP300216.5189.28748.211929</t>
  </si>
  <si>
    <t>9705 - 0012468207</t>
  </si>
  <si>
    <t>INTEREST PAYMENT</t>
  </si>
  <si>
    <t>9404 - 0012468207</t>
  </si>
  <si>
    <t>THU PHI QLTK TO CHUC-VND</t>
  </si>
  <si>
    <t>5057 - 73196</t>
  </si>
  <si>
    <t>IBVCB.2505260215769002.+BHXH+103+00+TU1428U+07925+Dong BHXH+</t>
  </si>
  <si>
    <t>5009 - 85930</t>
  </si>
  <si>
    <t>SHGD:10001898.DD:260525.BO:FUJIMART VIETNAM RETAIL CO.,LTD.Remark:FJM thanh toan tien hang-BA-1779700759670-1</t>
  </si>
  <si>
    <t>THANH TOÁN CÔNG NỢ T4</t>
  </si>
  <si>
    <t>5009 - 39243</t>
  </si>
  <si>
    <t>SHGD:10001042.DD:260525.BO:CONG TY CP SEVEN SYSTEM VIET NAM.Remark:069DGEX261450201 : SSV thanh toan mua HH T04 2026</t>
  </si>
  <si>
    <t>5136 - 23208</t>
  </si>
  <si>
    <t>MBBIZ6066723208.HKD QUAN AN GIA DINH VUON TRAM chuyen tien</t>
  </si>
  <si>
    <t>5189 - 66015</t>
  </si>
  <si>
    <t>CHO HAY TT NGOC THOM HD36357#SP#0200970422052214361820266WR2437126.5189.66015.143619</t>
  </si>
  <si>
    <t>5009 - 88437</t>
  </si>
  <si>
    <t>SHGD:10000373.DD:260520.BO:CONG TY TNHH GS 25 VIETNAM.Remark:GS 25 HN Thanh toan tien hang cho C ONG TY TNHH MTV THUONG MAI VA DIC H VU NGOC THOM</t>
  </si>
  <si>
    <t>5065 - 48005</t>
  </si>
  <si>
    <t>NTDT+KB:0136-KBNN Khu vuc II - PGD so 1+NgayNT:19052026+MST:0309391503+DBHC:26809+TKNS:7111+CQT:1141169+LThue:01(C:557-TM:1001-KT:00/04/2026-ST:831019-GChu:Nop tien thue TNCN T4/2026)</t>
  </si>
  <si>
    <t>5065 - 47831</t>
  </si>
  <si>
    <t>NTDT+KB:0136-KBNN Khu vuc II - PGD so 1+NgayNT:19052026+MST:0309391503+DBHC:26809+TKNS:7111+CQT:1141169+LThue:01(C:857-TM:1001-KT:00/03/2026-ST:9401928-GChu:Nop tien thue TNCN T3/2026)</t>
  </si>
  <si>
    <t>5065 - 47772</t>
  </si>
  <si>
    <t>NTDT+KB:0136-KBNN Khu vuc II - PGD so 1+NgayNT:19052026+MST:0309391503+DBHC:26809+TKNS:7111+CQT:1141169+LThue:01(C:854-TM:4917-KT:00/12/9999-ST:479288-GChu:Nop tien cham nop thue TNCN)</t>
  </si>
  <si>
    <t>5389 - 51859</t>
  </si>
  <si>
    <t>intimex ck#SP#020097041505181220322026RBUv357840.5389.51859.122027</t>
  </si>
  <si>
    <t>5009 - 70485</t>
  </si>
  <si>
    <t>SHGD:10010210.DD:260515.BO:CONG TY TNHH TM K.A.Remark:@PL@ CTY TNHH K.A THANH TOAN HD SO 30544 30228</t>
  </si>
  <si>
    <t>5087 - 40672</t>
  </si>
  <si>
    <t>IBVCB.202605155087092977.</t>
  </si>
  <si>
    <t>5130 - 69891</t>
  </si>
  <si>
    <t>/Ref:PA_TTMN3DSTU26134{//}/Ref:PA_TTMN3DSTU26134{//}TT VNMN3DSTU N 14396.14395.14378.14364.21550.21556.22739.22769.23144.23162 DVC:CT TNHH DICH VU EB/EB SERVICES COMPANY LIMITED/EBS</t>
  </si>
  <si>
    <t>9920 - 00027</t>
  </si>
  <si>
    <t>//SAL2026134S007005633002//LS1474 SANH DIEU HCM THANH TOAN TIEN HANG</t>
  </si>
  <si>
    <t>5009 - 65854</t>
  </si>
  <si>
    <t>SHGD:10001248.DD:260513.BO:CONG TY TNHH GS 25 VIETNAM.Remark:GS 25 Thanh toan tien hang cho CON G TY TNHH MTV THUONG MAI VA DICH V U NGOC THOM</t>
  </si>
  <si>
    <t>5009 - 65657</t>
  </si>
  <si>
    <t>SHGD:10001208.DD:260513.BO:CONG TY TNHH GS 25 VIETNAM.Remark:GS 25 Thanh toan tien hang cho CON G TY TNHH MTV THUONG MAI VA DICH V U NGOC THOM</t>
  </si>
  <si>
    <t>5424 - 24342</t>
  </si>
  <si>
    <t>6132VNIB02BWEMU8.HO KINH DOANH CMART VIET NAM chuyen tien den CT TNHH MTV TM VA DV NGOC THOM - 0721005104420.20260512.163749.929895566.HKD CMART VIET NAM.970441</t>
  </si>
  <si>
    <t>5056 - 70721</t>
  </si>
  <si>
    <t>IBVCB.1105260467641001.CHUYEN KHOAN NOI BO</t>
  </si>
  <si>
    <t>5009 - 16193</t>
  </si>
  <si>
    <t>SHGD:10009967.DD:260511.BO:LOTTE VIETNAM SHOPPING JOINT STOCK COMPANY.Remark:90169005820B2SC090169005820B2SC0 ChargeDetails OUR</t>
  </si>
  <si>
    <t>5390 - 45405</t>
  </si>
  <si>
    <t>CHO HAY TT NGOC THOM HD33088#SP#020097042205111145182026ZOJK954681.5390.45405.114519</t>
  </si>
  <si>
    <t>5009 - 07830</t>
  </si>
  <si>
    <t>SHGD:10001830.DD:260511.BO:HO KINH DOANH KAI MART.Remark:HKD Kaimart TTTH theo hoa don 30062den30067 ngay 24/4 cho cty Ngoc Thom</t>
  </si>
  <si>
    <t>9915 - 36070</t>
  </si>
  <si>
    <t>THU PHI DICH VU SMS CHU DONG THANG 04/2026. SDT: 0917823679. So tien 55000 VND</t>
  </si>
  <si>
    <t>5136 - 16052</t>
  </si>
  <si>
    <t>IBBIZ6064916052.JMART TT TIEN GIO LUA, BAP BO PN 10/02/26 HD 10600 TRU CK T3/26 88.558 Cong ty TNHH MTV TM va DV Ngoc Thom_J00107</t>
  </si>
  <si>
    <t>5136 - 15871</t>
  </si>
  <si>
    <t>IBBIZ6064915871.JMART TT TIEN GIO LUA, BAP BO PN 06-1/26 HD 577 tru ck t2.26 52.628 Cong ty TNHH MTV TM va DV Ngoc Thom_J00107</t>
  </si>
  <si>
    <t>5136 - 15420</t>
  </si>
  <si>
    <t>IBBIZ6064915420.JMART TT TIEN GIO LUA, BAP BO PN 25/03/26 HD 22727 25/03/26 TRU HANG TRA 1.535.949 Cong ty TNHH MTV TM va DV Ngoc Thom_J00107</t>
  </si>
  <si>
    <t>5136 - 15636</t>
  </si>
  <si>
    <t>IBBIZ6064915636.JMART TT TIEN GIO LUA, BAP BO PN 06-27/11/26 HD 73194,76056,78681 Cong ty TNHH MTV TM va DV Ngoc Thom_J00107</t>
  </si>
  <si>
    <t>5058 - 95035</t>
  </si>
  <si>
    <t>IBVCB.0805260666239005.DAT COC 15% PHU LUC SO 01/05-26/PMI-NT-CTY INTL VIETNAM</t>
  </si>
  <si>
    <t>5058 - 90019</t>
  </si>
  <si>
    <t>IBVCB.0805260028367001.TT HD SO 99 -HO KINH DOANH CUA HANG ANH HOP</t>
  </si>
  <si>
    <t>5424 - 11248</t>
  </si>
  <si>
    <t>6128ASCB02BAGWDA.BK OSI TH01-080526-10:22:08 6128ASCB02BAGWDA.20260508.102208.99999656.CTY TNHH SX TM DV NHAT MINH BAKERY.970416</t>
  </si>
  <si>
    <t>5182 - 24001</t>
  </si>
  <si>
    <t>IBVCB.0705260971543001.EVN.JZ..PD16000242437..JZ;TienDien;MaHD:1429759615;KyHD:1</t>
  </si>
  <si>
    <t>5058 - 98639</t>
  </si>
  <si>
    <t>IBVCB.0605260194881001.TT HD SO 1890-CTY QUANG MINH</t>
  </si>
  <si>
    <t>5009 - 60531</t>
  </si>
  <si>
    <t>SHGD:10001672.DD:260506.BO:CONG TY TNHH GS 25 VIETNAM.Remark:GS 25 HN Thanh toan tien hang cho C ONG TY TNHH MTV THUONG MAI VA DIC H VU NGOC THOM</t>
  </si>
  <si>
    <t>5009 - 33975</t>
  </si>
  <si>
    <t>SHGD:10000835.DD:260506.BO:CN CTCP SIBA FOOD VIET NAM TAI HN.Remark:E 255582 SIBA HN TT tien mua hang T03.26 20000547</t>
  </si>
  <si>
    <t>5424 - 65605</t>
  </si>
  <si>
    <t>6126NBVAF2LWR3AZ.NGUYENTHIDIEMHUYEN chuyen tien.20260506.064236.100009978997.NGUYEN THI DIEM HUYEN.970419</t>
  </si>
  <si>
    <t>0080 - 07567</t>
  </si>
  <si>
    <t>/Ref:PA_TTMN3CGAL26124{//} TT VNMN3CGAL N 39719.41681.41739.41578.41656.45427.45140.46823.47030.46707.10866.9736.10120.10055.10505.10511.12042.13362.13358.13357.13341.11317.11318.113 DVC:CT TNHH DICH VU EB/EB SERVICES COMPANY LIMITED/EBS</t>
  </si>
  <si>
    <t>5056 - 40101</t>
  </si>
  <si>
    <t>IBVCB.0505260080545001.THANH TOAN TIEN NHA NGHI-DANG THUY HOANG PHUONG</t>
  </si>
  <si>
    <t>5390 - 99117</t>
  </si>
  <si>
    <t>HO KINH DOANH KAI MART thanh toan tien hang theo hoa don 30062-30067 ngay 24-4 cho cty ngoc thom#SP#020097041505041522192026efnI952866.5390.99117.152219</t>
  </si>
  <si>
    <t>5182 - 22158</t>
  </si>
  <si>
    <t>IBVCB.0405260373915004.EVN.01.KH dang no tong so 1 hoa don: 260510:3312248:K26TSG:1465241::T04/2026:.MKH : PE14000068612.TienDienT04/2026;ST:3312248;KH:K26TSG;S:1465241;</t>
  </si>
  <si>
    <t>5182 - 22155</t>
  </si>
  <si>
    <t>IBVCB.0405260312847003.EVN.01.KH dang no tong so 1 hoa don: 260510:11314292:K26TSG:1465222::T04/2026.MKH : PE14000068590.TienDienT04/2026;ST:11314292;KH:K26TSG;S:1465222;</t>
  </si>
  <si>
    <t>5009 - 00040</t>
  </si>
  <si>
    <t>SHGD:10000725.DD:260504.BO:AEON VIETNAM CO., LTD.Remark:AEON VIET NAM THANH TOAN TIEN HANG</t>
  </si>
  <si>
    <t>5136 - 77867</t>
  </si>
  <si>
    <t>MBBIZ6064177867.CT TNHH DT &amp; PT TTM FARM chuyen tien CT Ngoc Thom</t>
  </si>
  <si>
    <t>5241 - 68768</t>
  </si>
  <si>
    <t>MBVCB.14059816486.nop tien tk.CT tu 9985205225 NGUYEN VAN LE HOANG toi 0721005104420 CT TNHH MTV TM VA DV NGOC THOM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</si>
  <si>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</si>
  <si>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</si>
  <si>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</si>
  <si>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</si>
  <si>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</si>
  <si>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r>
      <t>Ghi chú:</t>
    </r>
    <r>
      <rPr>
        <b/>
        <sz val="11"/>
        <color rgb="FF000000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</si>
  <si>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</si>
  <si>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</si>
  <si>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</si>
  <si>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</si>
  <si>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</si>
  <si>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</si>
  <si>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</si>
  <si>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t mart anh đăng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</si>
</sst>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3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theme="1"/>
      <name val="Arial Unicode MS"/>
      <family val="2"/>
    </font>
    <font>
      <sz val="11"/>
      <color rgb="FF000000"/>
      <name val="Arial Unicode MS"/>
      <family val="2"/>
    </font>
    <font>
      <b/>
      <sz val="14"/>
      <color rgb="FF000000"/>
      <name val="Arial Unicode MS"/>
      <family val="2"/>
    </font>
    <font>
      <b/>
      <sz val="11"/>
      <color theme="1"/>
      <name val="Arial Unicode MS"/>
      <family val="2"/>
    </font>
    <font>
      <b/>
      <sz val="11"/>
      <color rgb="FF000000"/>
      <name val="Arial Unicode MS"/>
      <family val="2"/>
    </font>
    <font>
      <b/>
      <i/>
      <sz val="13"/>
      <color rgb="FF000000"/>
      <name val="Arial Unicode MS"/>
      <family val="2"/>
    </font>
    <font>
      <b/>
      <sz val="13"/>
      <color rgb="FF000000"/>
      <name val="Arial Unicode MS"/>
      <family val="2"/>
    </font>
    <font>
      <b/>
      <u/>
      <sz val="11"/>
      <color rgb="FF000000"/>
      <name val="Arial Unicode MS"/>
      <family val="2"/>
    </font>
    <font>
      <sz val="10"/>
      <color theme="1"/>
      <name val="Arial Unicode MS"/>
      <family val="2"/>
    </font>
    <font>
      <sz val="10"/>
      <color rgb="FF000000"/>
      <name val="Arial Unicode MS"/>
      <family val="2"/>
    </font>
    <font>
      <sz val="11"/>
      <color rgb="FF000000"/>
      <name val="Calibri"/>
      <family val="2"/>
      <scheme val="minor"/>
    </font>
    <font>
      <b/>
      <sz val="11"/>
      <name val="Arial Unicode MS"/>
      <family val="2"/>
    </font>
    <font>
      <sz val="11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9F3FB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28" fillId="0" borderId="0" applyFont="0" applyFill="0" applyBorder="0" applyAlignment="0" applyProtection="0"/>
  </cellStyleXfs>
  <cellXfs count="50">
    <xf numFmtId="0" fontId="0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 wrapText="1"/>
    </xf>
    <xf numFmtId="0" fontId="21" fillId="33" borderId="10" xfId="0" applyFont="1" applyFill="1" applyBorder="1"/>
    <xf numFmtId="0" fontId="22" fillId="33" borderId="10" xfId="0" applyFont="1" applyFill="1" applyBorder="1"/>
    <xf numFmtId="0" fontId="21" fillId="33" borderId="0" xfId="0" applyFont="1" applyFill="1"/>
    <xf numFmtId="0" fontId="22" fillId="33" borderId="0" xfId="0" applyFont="1" applyFill="1"/>
    <xf numFmtId="0" fontId="18" fillId="33" borderId="0" xfId="0" applyFont="1" applyFill="1"/>
    <xf numFmtId="0" fontId="19" fillId="33" borderId="0" xfId="0" applyFont="1" applyFill="1"/>
    <xf numFmtId="0" fontId="18" fillId="34" borderId="0" xfId="0" applyFont="1" applyFill="1"/>
    <xf numFmtId="0" fontId="19" fillId="34" borderId="0" xfId="0" applyFont="1" applyFill="1"/>
    <xf numFmtId="0" fontId="26" fillId="0" borderId="0" xfId="0" applyFont="1"/>
    <xf numFmtId="0" fontId="27" fillId="0" borderId="0" xfId="0" applyFont="1" applyAlignment="1">
      <alignment horizontal="left" wrapText="1"/>
    </xf>
    <xf numFmtId="0" fontId="27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 wrapText="1"/>
    </xf>
    <xf numFmtId="41" fontId="27" fillId="0" borderId="0" xfId="42" applyFont="1" applyAlignment="1">
      <alignment wrapText="1"/>
    </xf>
    <xf numFmtId="41" fontId="18" fillId="0" borderId="0" xfId="42" applyFont="1"/>
    <xf numFmtId="0" fontId="29" fillId="33" borderId="10" xfId="0" applyFont="1" applyFill="1" applyBorder="1" applyAlignment="1">
      <alignment horizontal="center" vertical="center" wrapText="1"/>
    </xf>
    <xf numFmtId="4" fontId="29" fillId="33" borderId="10" xfId="0" applyNumberFormat="1" applyFont="1" applyFill="1" applyBorder="1" applyAlignment="1">
      <alignment horizontal="center" vertical="center" wrapText="1"/>
    </xf>
    <xf numFmtId="41" fontId="29" fillId="33" borderId="10" xfId="42" applyFont="1" applyFill="1" applyBorder="1" applyAlignment="1">
      <alignment horizontal="center" vertical="center" wrapText="1"/>
    </xf>
    <xf numFmtId="0" fontId="29" fillId="33" borderId="10" xfId="0" applyFont="1" applyFill="1" applyBorder="1"/>
    <xf numFmtId="0" fontId="29" fillId="33" borderId="11" xfId="0" applyFont="1" applyFill="1" applyBorder="1" applyAlignment="1">
      <alignment horizontal="center" vertical="center" wrapText="1"/>
    </xf>
    <xf numFmtId="41" fontId="29" fillId="33" borderId="11" xfId="42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3" borderId="0" xfId="0" applyFont="1" applyFill="1"/>
    <xf numFmtId="14" fontId="30" fillId="33" borderId="11" xfId="0" applyNumberFormat="1" applyFont="1" applyFill="1" applyBorder="1" applyAlignment="1">
      <alignment horizontal="center" wrapText="1"/>
    </xf>
    <xf numFmtId="0" fontId="30" fillId="33" borderId="11" xfId="0" applyFont="1" applyFill="1" applyBorder="1" applyAlignment="1">
      <alignment horizontal="center" wrapText="1"/>
    </xf>
    <xf numFmtId="41" fontId="30" fillId="33" borderId="11" xfId="42" applyFont="1" applyFill="1" applyBorder="1" applyAlignment="1">
      <alignment horizontal="right" wrapText="1"/>
    </xf>
    <xf numFmtId="0" fontId="30" fillId="33" borderId="0" xfId="0" applyFont="1" applyFill="1" applyAlignment="1">
      <alignment horizontal="left" wrapText="1"/>
    </xf>
    <xf numFmtId="0" fontId="30" fillId="33" borderId="0" xfId="0" applyFont="1" applyFill="1"/>
    <xf numFmtId="14" fontId="30" fillId="34" borderId="11" xfId="0" applyNumberFormat="1" applyFont="1" applyFill="1" applyBorder="1" applyAlignment="1">
      <alignment horizontal="center" wrapText="1"/>
    </xf>
    <xf numFmtId="0" fontId="30" fillId="34" borderId="11" xfId="0" applyFont="1" applyFill="1" applyBorder="1" applyAlignment="1">
      <alignment horizontal="center" wrapText="1"/>
    </xf>
    <xf numFmtId="41" fontId="30" fillId="34" borderId="11" xfId="42" applyFont="1" applyFill="1" applyBorder="1" applyAlignment="1">
      <alignment horizontal="right" wrapText="1"/>
    </xf>
    <xf numFmtId="0" fontId="30" fillId="34" borderId="0" xfId="0" applyFont="1" applyFill="1" applyAlignment="1">
      <alignment horizontal="left" wrapText="1"/>
    </xf>
    <xf numFmtId="0" fontId="30" fillId="34" borderId="0" xfId="0" applyFont="1" applyFill="1"/>
    <xf numFmtId="41" fontId="30" fillId="33" borderId="0" xfId="0" applyNumberFormat="1" applyFont="1" applyFill="1"/>
    <xf numFmtId="0" fontId="29" fillId="33" borderId="0" xfId="0" applyFont="1" applyFill="1" applyAlignment="1">
      <alignment horizontal="center" wrapText="1"/>
    </xf>
    <xf numFmtId="0" fontId="29" fillId="33" borderId="11" xfId="0" applyFont="1" applyFill="1" applyBorder="1" applyAlignment="1">
      <alignment horizontal="center" wrapText="1"/>
    </xf>
    <xf numFmtId="41" fontId="29" fillId="33" borderId="11" xfId="42" applyFont="1" applyFill="1" applyBorder="1" applyAlignment="1">
      <alignment horizontal="right" wrapText="1"/>
    </xf>
    <xf numFmtId="0" fontId="29" fillId="33" borderId="0" xfId="0" applyFont="1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tabSelected="1" topLeftCell="A14" workbookViewId="0">
      <selection activeCell="J15" sqref="J15"/>
    </sheetView>
  </sheetViews>
  <sheetFormatPr defaultRowHeight="14.25"/>
  <cols>
    <col min="1" max="1" width="15.7109375" style="1" customWidth="1"/>
    <col min="2" max="2" width="18.5703125" style="1" customWidth="1"/>
    <col min="3" max="4" width="14.85546875" style="26" bestFit="1" customWidth="1"/>
    <col min="5" max="5" width="40.140625" style="1" customWidth="1"/>
    <col min="6" max="6" width="9.140625" style="1"/>
    <col min="7" max="7" width="15.7109375" style="1" bestFit="1" customWidth="1"/>
    <col min="8" max="9" width="9.140625" style="1" hidden="1" customWidth="1"/>
    <col min="10" max="16384" width="9.140625" style="1"/>
  </cols>
  <sheetData>
    <row r="1" spans="1:10" ht="45" customHeight="1">
      <c r="A1" s="16"/>
      <c r="B1" s="16"/>
      <c r="C1" s="17" t="s">
        <v>0</v>
      </c>
      <c r="D1" s="17"/>
      <c r="E1" s="17"/>
      <c r="F1" s="2"/>
      <c r="G1" s="2"/>
      <c r="H1" s="2"/>
      <c r="I1" s="2"/>
      <c r="J1" s="2"/>
    </row>
    <row r="2" spans="1:10" ht="16.5" customHeight="1">
      <c r="A2" s="18"/>
      <c r="B2" s="18"/>
      <c r="C2" s="16" t="s">
        <v>1</v>
      </c>
      <c r="D2" s="16"/>
      <c r="E2" s="16"/>
      <c r="F2" s="2"/>
      <c r="G2" s="2"/>
      <c r="H2" s="2"/>
      <c r="I2" s="2"/>
      <c r="J2" s="2"/>
    </row>
    <row r="3" spans="1:10" ht="16.5" customHeight="1">
      <c r="A3" s="3" t="s">
        <v>2</v>
      </c>
      <c r="B3" s="18" t="s">
        <v>3</v>
      </c>
      <c r="C3" s="18"/>
      <c r="D3" s="18"/>
      <c r="E3" s="18"/>
      <c r="F3" s="2"/>
      <c r="G3" s="2"/>
      <c r="H3" s="2"/>
      <c r="I3" s="2"/>
      <c r="J3" s="2"/>
    </row>
    <row r="4" spans="1:10" ht="16.5" customHeight="1">
      <c r="A4" s="3" t="s">
        <v>4</v>
      </c>
      <c r="B4" s="19" t="s">
        <v>5</v>
      </c>
      <c r="C4" s="19"/>
      <c r="D4" s="19"/>
      <c r="E4" s="19"/>
      <c r="F4" s="2"/>
      <c r="G4" s="2"/>
      <c r="H4" s="2"/>
      <c r="I4" s="2"/>
      <c r="J4" s="2"/>
    </row>
    <row r="5" spans="1:10" ht="16.5" customHeight="1">
      <c r="A5" s="3" t="s">
        <v>6</v>
      </c>
      <c r="B5" s="18" t="s">
        <v>7</v>
      </c>
      <c r="C5" s="18"/>
      <c r="D5" s="18"/>
      <c r="E5" s="18"/>
      <c r="F5" s="2"/>
      <c r="G5" s="2"/>
      <c r="H5" s="2"/>
      <c r="I5" s="2"/>
      <c r="J5" s="2"/>
    </row>
    <row r="6" spans="1:10" ht="16.5" customHeight="1">
      <c r="A6" s="3" t="s">
        <v>8</v>
      </c>
      <c r="B6" s="18">
        <v>4202353</v>
      </c>
      <c r="C6" s="18"/>
      <c r="D6" s="18"/>
      <c r="E6" s="18"/>
      <c r="F6" s="2"/>
      <c r="G6" s="2"/>
      <c r="H6" s="2"/>
      <c r="I6" s="2"/>
      <c r="J6" s="2"/>
    </row>
    <row r="7" spans="1:10" ht="16.5" customHeight="1">
      <c r="A7" s="3" t="s">
        <v>9</v>
      </c>
      <c r="B7" s="18" t="s">
        <v>10</v>
      </c>
      <c r="C7" s="18"/>
      <c r="D7" s="18"/>
      <c r="E7" s="18"/>
      <c r="F7" s="2"/>
      <c r="G7" s="2"/>
      <c r="H7" s="2"/>
      <c r="I7" s="2"/>
      <c r="J7" s="2"/>
    </row>
    <row r="8" spans="1:10" ht="16.5" customHeight="1">
      <c r="A8" s="18" t="s">
        <v>11</v>
      </c>
      <c r="B8" s="18"/>
      <c r="C8" s="18"/>
      <c r="D8" s="18"/>
      <c r="E8" s="18"/>
      <c r="F8" s="2"/>
      <c r="G8" s="2"/>
      <c r="H8" s="2"/>
      <c r="I8" s="2"/>
      <c r="J8" s="2"/>
    </row>
    <row r="9" spans="1:10">
      <c r="A9" s="15"/>
      <c r="B9" s="15"/>
      <c r="C9" s="15"/>
      <c r="D9" s="15"/>
      <c r="E9" s="15"/>
      <c r="F9" s="2"/>
      <c r="G9" s="2"/>
      <c r="H9" s="2"/>
      <c r="I9" s="2"/>
      <c r="J9" s="2"/>
    </row>
    <row r="10" spans="1:10" s="4" customFormat="1" ht="30.75" thickBot="1">
      <c r="A10" s="27" t="s">
        <v>12</v>
      </c>
      <c r="B10" s="28">
        <v>186280228</v>
      </c>
      <c r="C10" s="29" t="s">
        <v>13</v>
      </c>
      <c r="D10" s="29">
        <v>261755455</v>
      </c>
      <c r="E10" s="27"/>
      <c r="F10" s="30"/>
      <c r="G10" s="30"/>
      <c r="H10" s="30"/>
      <c r="I10" s="30"/>
      <c r="J10" s="5"/>
    </row>
    <row r="11" spans="1:10" s="6" customFormat="1" ht="30">
      <c r="A11" s="31" t="s">
        <v>14</v>
      </c>
      <c r="B11" s="31" t="s">
        <v>15</v>
      </c>
      <c r="C11" s="32" t="s">
        <v>16</v>
      </c>
      <c r="D11" s="32" t="s">
        <v>17</v>
      </c>
      <c r="E11" s="33" t="s">
        <v>18</v>
      </c>
      <c r="F11" s="34"/>
      <c r="G11" s="34"/>
      <c r="H11" s="34"/>
      <c r="I11" s="34"/>
      <c r="J11" s="7"/>
    </row>
    <row r="12" spans="1:10" s="8" customFormat="1" ht="57">
      <c r="A12" s="35">
        <v>46172</v>
      </c>
      <c r="B12" s="36" t="s">
        <v>19</v>
      </c>
      <c r="C12" s="37">
        <v>0</v>
      </c>
      <c r="D12" s="37">
        <v>16134496</v>
      </c>
      <c r="E12" s="38" t="s">
        <v>20</v>
      </c>
      <c r="F12" s="39" t="s">
        <v>133</v>
      </c>
      <c r="G12" s="39"/>
      <c r="H12" s="39">
        <f>IFERROR(VALUE(SUBSTITUTE(SUBSTITUTE(C12,".00",""),",",".")),0)</f>
        <v>0</v>
      </c>
      <c r="I12" s="39">
        <f>IFERROR(VALUE(SUBSTITUTE(SUBSTITUTE(D12,".00",""),",",".")),0)</f>
        <v>16134496</v>
      </c>
      <c r="J12" s="9"/>
    </row>
    <row r="13" spans="1:10" s="10" customFormat="1" ht="85.5">
      <c r="A13" s="40">
        <v>46171</v>
      </c>
      <c r="B13" s="41" t="s">
        <v>21</v>
      </c>
      <c r="C13" s="42">
        <v>0</v>
      </c>
      <c r="D13" s="42">
        <v>626040</v>
      </c>
      <c r="E13" s="43" t="s">
        <v>22</v>
      </c>
      <c r="F13" s="44"/>
      <c r="G13" s="44"/>
      <c r="H13" s="39">
        <f t="shared" ref="H13:H62" si="0">IFERROR(VALUE(SUBSTITUTE(SUBSTITUTE(C13,".00",""),",",".")),0)</f>
        <v>0</v>
      </c>
      <c r="I13" s="39">
        <f t="shared" ref="I13:I62" si="1">IFERROR(VALUE(SUBSTITUTE(SUBSTITUTE(D13,".00",""),",",".")),0)</f>
        <v>626040</v>
      </c>
      <c r="J13" s="11"/>
    </row>
    <row r="14" spans="1:10" s="8" customFormat="1" ht="71.25">
      <c r="A14" s="35">
        <v>46171</v>
      </c>
      <c r="B14" s="36" t="s">
        <v>23</v>
      </c>
      <c r="C14" s="37">
        <v>0</v>
      </c>
      <c r="D14" s="37">
        <v>57650162</v>
      </c>
      <c r="E14" s="38" t="s">
        <v>24</v>
      </c>
      <c r="F14" s="39"/>
      <c r="G14" s="39"/>
      <c r="H14" s="39">
        <f t="shared" si="0"/>
        <v>0</v>
      </c>
      <c r="I14" s="39">
        <f t="shared" si="1"/>
        <v>57650162</v>
      </c>
      <c r="J14" s="9"/>
    </row>
    <row r="15" spans="1:10" s="10" customFormat="1" ht="71.25">
      <c r="A15" s="40">
        <v>46170</v>
      </c>
      <c r="B15" s="41" t="s">
        <v>25</v>
      </c>
      <c r="C15" s="42">
        <v>0</v>
      </c>
      <c r="D15" s="42">
        <v>1363068</v>
      </c>
      <c r="E15" s="43" t="s">
        <v>26</v>
      </c>
      <c r="F15" s="44"/>
      <c r="G15" s="44"/>
      <c r="H15" s="39">
        <f t="shared" si="0"/>
        <v>0</v>
      </c>
      <c r="I15" s="39">
        <f t="shared" si="1"/>
        <v>1363068</v>
      </c>
      <c r="J15" s="11"/>
    </row>
    <row r="16" spans="1:10" s="8" customFormat="1" ht="71.25">
      <c r="A16" s="35">
        <v>46170</v>
      </c>
      <c r="B16" s="36" t="s">
        <v>27</v>
      </c>
      <c r="C16" s="37">
        <v>0</v>
      </c>
      <c r="D16" s="37">
        <v>24359460</v>
      </c>
      <c r="E16" s="38" t="s">
        <v>28</v>
      </c>
      <c r="F16" s="39"/>
      <c r="G16" s="39"/>
      <c r="H16" s="39">
        <f t="shared" si="0"/>
        <v>0</v>
      </c>
      <c r="I16" s="39">
        <f t="shared" si="1"/>
        <v>24359460</v>
      </c>
      <c r="J16" s="9"/>
    </row>
    <row r="17" spans="1:10" s="10" customFormat="1" ht="57">
      <c r="A17" s="40">
        <v>46168</v>
      </c>
      <c r="B17" s="41" t="s">
        <v>29</v>
      </c>
      <c r="C17" s="42">
        <v>0</v>
      </c>
      <c r="D17" s="42">
        <v>4973880</v>
      </c>
      <c r="E17" s="43" t="s">
        <v>30</v>
      </c>
      <c r="F17" s="44"/>
      <c r="G17" s="44"/>
      <c r="H17" s="39">
        <f t="shared" si="0"/>
        <v>0</v>
      </c>
      <c r="I17" s="39">
        <f t="shared" si="1"/>
        <v>4973880</v>
      </c>
      <c r="J17" s="11"/>
    </row>
    <row r="18" spans="1:10" s="8" customFormat="1" ht="28.5">
      <c r="A18" s="35">
        <v>46167</v>
      </c>
      <c r="B18" s="36" t="s">
        <v>31</v>
      </c>
      <c r="C18" s="37">
        <v>0</v>
      </c>
      <c r="D18" s="37">
        <v>25122</v>
      </c>
      <c r="E18" s="38" t="s">
        <v>32</v>
      </c>
      <c r="F18" s="39"/>
      <c r="G18" s="39"/>
      <c r="H18" s="39">
        <f t="shared" si="0"/>
        <v>0</v>
      </c>
      <c r="I18" s="39">
        <f t="shared" si="1"/>
        <v>25122</v>
      </c>
      <c r="J18" s="9"/>
    </row>
    <row r="19" spans="1:10" s="10" customFormat="1" ht="28.5">
      <c r="A19" s="40">
        <v>46167</v>
      </c>
      <c r="B19" s="41" t="s">
        <v>33</v>
      </c>
      <c r="C19" s="42">
        <v>22000</v>
      </c>
      <c r="D19" s="42">
        <v>0</v>
      </c>
      <c r="E19" s="43" t="s">
        <v>34</v>
      </c>
      <c r="F19" s="44"/>
      <c r="G19" s="44"/>
      <c r="H19" s="39">
        <f t="shared" si="0"/>
        <v>22000</v>
      </c>
      <c r="I19" s="39">
        <f t="shared" si="1"/>
        <v>0</v>
      </c>
      <c r="J19" s="11"/>
    </row>
    <row r="20" spans="1:10" s="8" customFormat="1" ht="42.75" customHeight="1">
      <c r="A20" s="35">
        <v>46167</v>
      </c>
      <c r="B20" s="36" t="s">
        <v>35</v>
      </c>
      <c r="C20" s="37">
        <v>103458782</v>
      </c>
      <c r="D20" s="37">
        <v>0</v>
      </c>
      <c r="E20" s="38" t="s">
        <v>36</v>
      </c>
      <c r="F20" s="39">
        <v>7700</v>
      </c>
      <c r="G20" s="45">
        <f>C20-F20</f>
        <v>103451082</v>
      </c>
      <c r="H20" s="39">
        <f t="shared" si="0"/>
        <v>103458782</v>
      </c>
      <c r="I20" s="39">
        <f t="shared" si="1"/>
        <v>0</v>
      </c>
      <c r="J20" s="9"/>
    </row>
    <row r="21" spans="1:10" s="10" customFormat="1" ht="57">
      <c r="A21" s="40">
        <v>46167</v>
      </c>
      <c r="B21" s="41" t="s">
        <v>37</v>
      </c>
      <c r="C21" s="42">
        <v>0</v>
      </c>
      <c r="D21" s="42">
        <v>121792346</v>
      </c>
      <c r="E21" s="43" t="s">
        <v>38</v>
      </c>
      <c r="F21" s="44"/>
      <c r="G21" s="44" t="s">
        <v>39</v>
      </c>
      <c r="H21" s="39">
        <f t="shared" si="0"/>
        <v>0</v>
      </c>
      <c r="I21" s="39">
        <f t="shared" si="1"/>
        <v>121792346</v>
      </c>
      <c r="J21" s="11"/>
    </row>
    <row r="22" spans="1:10" s="8" customFormat="1" ht="57">
      <c r="A22" s="35">
        <v>46167</v>
      </c>
      <c r="B22" s="36" t="s">
        <v>40</v>
      </c>
      <c r="C22" s="37">
        <v>0</v>
      </c>
      <c r="D22" s="37">
        <v>31457254</v>
      </c>
      <c r="E22" s="38" t="s">
        <v>41</v>
      </c>
      <c r="F22" s="39"/>
      <c r="G22" s="39"/>
      <c r="H22" s="39">
        <f t="shared" si="0"/>
        <v>0</v>
      </c>
      <c r="I22" s="39">
        <f t="shared" si="1"/>
        <v>31457254</v>
      </c>
      <c r="J22" s="9"/>
    </row>
    <row r="23" spans="1:10" s="10" customFormat="1" ht="28.5">
      <c r="A23" s="40">
        <v>46165</v>
      </c>
      <c r="B23" s="41" t="s">
        <v>42</v>
      </c>
      <c r="C23" s="42">
        <v>0</v>
      </c>
      <c r="D23" s="42">
        <v>8178408</v>
      </c>
      <c r="E23" s="43" t="s">
        <v>43</v>
      </c>
      <c r="F23" s="44"/>
      <c r="G23" s="44"/>
      <c r="H23" s="39">
        <f t="shared" si="0"/>
        <v>0</v>
      </c>
      <c r="I23" s="39">
        <f t="shared" si="1"/>
        <v>8178408</v>
      </c>
      <c r="J23" s="11"/>
    </row>
    <row r="24" spans="1:10" s="8" customFormat="1" ht="42.75">
      <c r="A24" s="35">
        <v>46164</v>
      </c>
      <c r="B24" s="36" t="s">
        <v>44</v>
      </c>
      <c r="C24" s="37">
        <v>0</v>
      </c>
      <c r="D24" s="37">
        <v>4791026</v>
      </c>
      <c r="E24" s="38" t="s">
        <v>45</v>
      </c>
      <c r="F24" s="39"/>
      <c r="G24" s="39"/>
      <c r="H24" s="39">
        <f t="shared" si="0"/>
        <v>0</v>
      </c>
      <c r="I24" s="39">
        <f t="shared" si="1"/>
        <v>4791026</v>
      </c>
      <c r="J24" s="9"/>
    </row>
    <row r="25" spans="1:10" s="10" customFormat="1" ht="71.25">
      <c r="A25" s="40">
        <v>46162</v>
      </c>
      <c r="B25" s="41" t="s">
        <v>46</v>
      </c>
      <c r="C25" s="42">
        <v>0</v>
      </c>
      <c r="D25" s="42">
        <v>12831528</v>
      </c>
      <c r="E25" s="43" t="s">
        <v>47</v>
      </c>
      <c r="F25" s="44"/>
      <c r="G25" s="44"/>
      <c r="H25" s="39">
        <f t="shared" si="0"/>
        <v>0</v>
      </c>
      <c r="I25" s="39">
        <f t="shared" si="1"/>
        <v>12831528</v>
      </c>
      <c r="J25" s="11"/>
    </row>
    <row r="26" spans="1:10" s="8" customFormat="1" ht="99.75">
      <c r="A26" s="35">
        <v>46161</v>
      </c>
      <c r="B26" s="36" t="s">
        <v>48</v>
      </c>
      <c r="C26" s="37">
        <v>831019</v>
      </c>
      <c r="D26" s="37">
        <v>0</v>
      </c>
      <c r="E26" s="38" t="s">
        <v>49</v>
      </c>
      <c r="F26" s="39"/>
      <c r="G26" s="39"/>
      <c r="H26" s="39">
        <f t="shared" si="0"/>
        <v>831019</v>
      </c>
      <c r="I26" s="39">
        <f t="shared" si="1"/>
        <v>0</v>
      </c>
      <c r="J26" s="9"/>
    </row>
    <row r="27" spans="1:10" s="10" customFormat="1" ht="99.75">
      <c r="A27" s="40">
        <v>46161</v>
      </c>
      <c r="B27" s="41" t="s">
        <v>50</v>
      </c>
      <c r="C27" s="42">
        <v>9401928</v>
      </c>
      <c r="D27" s="42">
        <v>0</v>
      </c>
      <c r="E27" s="43" t="s">
        <v>51</v>
      </c>
      <c r="F27" s="44"/>
      <c r="G27" s="44"/>
      <c r="H27" s="39">
        <f t="shared" si="0"/>
        <v>9401928</v>
      </c>
      <c r="I27" s="39">
        <f t="shared" si="1"/>
        <v>0</v>
      </c>
      <c r="J27" s="11"/>
    </row>
    <row r="28" spans="1:10" s="8" customFormat="1" ht="99.75">
      <c r="A28" s="35">
        <v>46161</v>
      </c>
      <c r="B28" s="36" t="s">
        <v>52</v>
      </c>
      <c r="C28" s="37">
        <v>479288</v>
      </c>
      <c r="D28" s="37">
        <v>0</v>
      </c>
      <c r="E28" s="38" t="s">
        <v>53</v>
      </c>
      <c r="F28" s="39"/>
      <c r="G28" s="39"/>
      <c r="H28" s="39">
        <f t="shared" si="0"/>
        <v>479288</v>
      </c>
      <c r="I28" s="39">
        <f t="shared" si="1"/>
        <v>0</v>
      </c>
      <c r="J28" s="9"/>
    </row>
    <row r="29" spans="1:10" s="10" customFormat="1" ht="42.75">
      <c r="A29" s="40">
        <v>46160</v>
      </c>
      <c r="B29" s="41" t="s">
        <v>54</v>
      </c>
      <c r="C29" s="42">
        <v>0</v>
      </c>
      <c r="D29" s="42">
        <v>3456634</v>
      </c>
      <c r="E29" s="43" t="s">
        <v>55</v>
      </c>
      <c r="F29" s="44"/>
      <c r="G29" s="44"/>
      <c r="H29" s="39">
        <f t="shared" si="0"/>
        <v>0</v>
      </c>
      <c r="I29" s="39">
        <f t="shared" si="1"/>
        <v>3456634</v>
      </c>
      <c r="J29" s="11"/>
    </row>
    <row r="30" spans="1:10" s="8" customFormat="1" ht="57">
      <c r="A30" s="35">
        <v>46157</v>
      </c>
      <c r="B30" s="36" t="s">
        <v>56</v>
      </c>
      <c r="C30" s="37">
        <v>0</v>
      </c>
      <c r="D30" s="37">
        <v>1361243</v>
      </c>
      <c r="E30" s="38" t="s">
        <v>57</v>
      </c>
      <c r="F30" s="39"/>
      <c r="G30" s="39"/>
      <c r="H30" s="39">
        <f t="shared" si="0"/>
        <v>0</v>
      </c>
      <c r="I30" s="39">
        <f t="shared" si="1"/>
        <v>1361243</v>
      </c>
      <c r="J30" s="9"/>
    </row>
    <row r="31" spans="1:10" s="10" customFormat="1">
      <c r="A31" s="40">
        <v>46157</v>
      </c>
      <c r="B31" s="41" t="s">
        <v>58</v>
      </c>
      <c r="C31" s="42">
        <v>53189200</v>
      </c>
      <c r="D31" s="42">
        <v>0</v>
      </c>
      <c r="E31" s="43" t="s">
        <v>59</v>
      </c>
      <c r="F31" s="44"/>
      <c r="G31" s="44"/>
      <c r="H31" s="39">
        <f t="shared" si="0"/>
        <v>53189200</v>
      </c>
      <c r="I31" s="39">
        <f t="shared" si="1"/>
        <v>0</v>
      </c>
      <c r="J31" s="11"/>
    </row>
    <row r="32" spans="1:10" s="8" customFormat="1" ht="99.75">
      <c r="A32" s="35">
        <v>46157</v>
      </c>
      <c r="B32" s="36" t="s">
        <v>60</v>
      </c>
      <c r="C32" s="37">
        <v>0</v>
      </c>
      <c r="D32" s="37">
        <v>110737836</v>
      </c>
      <c r="E32" s="38" t="s">
        <v>61</v>
      </c>
      <c r="F32" s="39"/>
      <c r="G32" s="39"/>
      <c r="H32" s="39">
        <f t="shared" si="0"/>
        <v>0</v>
      </c>
      <c r="I32" s="39">
        <f t="shared" si="1"/>
        <v>110737836</v>
      </c>
      <c r="J32" s="9"/>
    </row>
    <row r="33" spans="1:10" s="10" customFormat="1" ht="42.75">
      <c r="A33" s="40">
        <v>46156</v>
      </c>
      <c r="B33" s="41" t="s">
        <v>62</v>
      </c>
      <c r="C33" s="42">
        <v>0</v>
      </c>
      <c r="D33" s="42">
        <v>6226547</v>
      </c>
      <c r="E33" s="43" t="s">
        <v>63</v>
      </c>
      <c r="F33" s="44"/>
      <c r="G33" s="44"/>
      <c r="H33" s="39">
        <f t="shared" si="0"/>
        <v>0</v>
      </c>
      <c r="I33" s="39">
        <f t="shared" si="1"/>
        <v>6226547</v>
      </c>
      <c r="J33" s="11"/>
    </row>
    <row r="34" spans="1:10" s="8" customFormat="1" ht="71.25">
      <c r="A34" s="35">
        <v>46155</v>
      </c>
      <c r="B34" s="36" t="s">
        <v>64</v>
      </c>
      <c r="C34" s="37">
        <v>0</v>
      </c>
      <c r="D34" s="37">
        <v>8754661</v>
      </c>
      <c r="E34" s="38" t="s">
        <v>65</v>
      </c>
      <c r="F34" s="39"/>
      <c r="G34" s="39"/>
      <c r="H34" s="39">
        <f t="shared" si="0"/>
        <v>0</v>
      </c>
      <c r="I34" s="39">
        <f t="shared" si="1"/>
        <v>8754661</v>
      </c>
      <c r="J34" s="9"/>
    </row>
    <row r="35" spans="1:10" s="10" customFormat="1" ht="71.25">
      <c r="A35" s="40">
        <v>46155</v>
      </c>
      <c r="B35" s="41" t="s">
        <v>66</v>
      </c>
      <c r="C35" s="42">
        <v>0</v>
      </c>
      <c r="D35" s="42">
        <v>10969172</v>
      </c>
      <c r="E35" s="43" t="s">
        <v>67</v>
      </c>
      <c r="F35" s="44"/>
      <c r="G35" s="44"/>
      <c r="H35" s="39">
        <f t="shared" si="0"/>
        <v>0</v>
      </c>
      <c r="I35" s="39">
        <f t="shared" si="1"/>
        <v>10969172</v>
      </c>
      <c r="J35" s="11"/>
    </row>
    <row r="36" spans="1:10" s="8" customFormat="1" ht="71.25">
      <c r="A36" s="35">
        <v>46154</v>
      </c>
      <c r="B36" s="36" t="s">
        <v>68</v>
      </c>
      <c r="C36" s="37">
        <v>0</v>
      </c>
      <c r="D36" s="37">
        <v>598214</v>
      </c>
      <c r="E36" s="38" t="s">
        <v>69</v>
      </c>
      <c r="F36" s="39"/>
      <c r="G36" s="39"/>
      <c r="H36" s="39">
        <f t="shared" si="0"/>
        <v>0</v>
      </c>
      <c r="I36" s="39">
        <f t="shared" si="1"/>
        <v>598214</v>
      </c>
      <c r="J36" s="9"/>
    </row>
    <row r="37" spans="1:10" s="10" customFormat="1" ht="28.5">
      <c r="A37" s="40">
        <v>46153</v>
      </c>
      <c r="B37" s="41" t="s">
        <v>70</v>
      </c>
      <c r="C37" s="42">
        <v>0</v>
      </c>
      <c r="D37" s="42">
        <v>0</v>
      </c>
      <c r="E37" s="43" t="s">
        <v>71</v>
      </c>
      <c r="F37" s="44"/>
      <c r="G37" s="44"/>
      <c r="H37" s="39">
        <f t="shared" si="0"/>
        <v>0</v>
      </c>
      <c r="I37" s="39">
        <f t="shared" si="1"/>
        <v>0</v>
      </c>
      <c r="J37" s="11"/>
    </row>
    <row r="38" spans="1:10" s="8" customFormat="1" ht="71.25">
      <c r="A38" s="35">
        <v>46153</v>
      </c>
      <c r="B38" s="36" t="s">
        <v>72</v>
      </c>
      <c r="C38" s="37">
        <v>0</v>
      </c>
      <c r="D38" s="37">
        <v>41495053</v>
      </c>
      <c r="E38" s="38" t="s">
        <v>73</v>
      </c>
      <c r="F38" s="39"/>
      <c r="G38" s="39"/>
      <c r="H38" s="39">
        <f t="shared" si="0"/>
        <v>0</v>
      </c>
      <c r="I38" s="39">
        <f t="shared" si="1"/>
        <v>41495053</v>
      </c>
      <c r="J38" s="9"/>
    </row>
    <row r="39" spans="1:10" s="10" customFormat="1" ht="42.75">
      <c r="A39" s="40">
        <v>46153</v>
      </c>
      <c r="B39" s="41" t="s">
        <v>74</v>
      </c>
      <c r="C39" s="42">
        <v>0</v>
      </c>
      <c r="D39" s="42">
        <v>4285316</v>
      </c>
      <c r="E39" s="43" t="s">
        <v>75</v>
      </c>
      <c r="F39" s="44"/>
      <c r="G39" s="44"/>
      <c r="H39" s="39">
        <f t="shared" si="0"/>
        <v>0</v>
      </c>
      <c r="I39" s="39">
        <f t="shared" si="1"/>
        <v>4285316</v>
      </c>
      <c r="J39" s="11"/>
    </row>
    <row r="40" spans="1:10" s="8" customFormat="1" ht="71.25">
      <c r="A40" s="35">
        <v>46153</v>
      </c>
      <c r="B40" s="36" t="s">
        <v>76</v>
      </c>
      <c r="C40" s="37">
        <v>0</v>
      </c>
      <c r="D40" s="37">
        <v>4619741</v>
      </c>
      <c r="E40" s="38" t="s">
        <v>77</v>
      </c>
      <c r="F40" s="39"/>
      <c r="G40" s="39"/>
      <c r="H40" s="39">
        <f t="shared" si="0"/>
        <v>0</v>
      </c>
      <c r="I40" s="39">
        <f t="shared" si="1"/>
        <v>4619741</v>
      </c>
      <c r="J40" s="9"/>
    </row>
    <row r="41" spans="1:10" s="10" customFormat="1" ht="42.75">
      <c r="A41" s="40">
        <v>46151</v>
      </c>
      <c r="B41" s="41" t="s">
        <v>78</v>
      </c>
      <c r="C41" s="42">
        <v>55000</v>
      </c>
      <c r="D41" s="42">
        <v>0</v>
      </c>
      <c r="E41" s="43" t="s">
        <v>79</v>
      </c>
      <c r="F41" s="44"/>
      <c r="G41" s="44"/>
      <c r="H41" s="39">
        <f t="shared" si="0"/>
        <v>55000</v>
      </c>
      <c r="I41" s="39">
        <f t="shared" si="1"/>
        <v>0</v>
      </c>
      <c r="J41" s="11"/>
    </row>
    <row r="42" spans="1:10" s="8" customFormat="1" ht="57">
      <c r="A42" s="35">
        <v>46150</v>
      </c>
      <c r="B42" s="36" t="s">
        <v>80</v>
      </c>
      <c r="C42" s="37">
        <v>0</v>
      </c>
      <c r="D42" s="37">
        <v>4339280</v>
      </c>
      <c r="E42" s="38" t="s">
        <v>81</v>
      </c>
      <c r="F42" s="39"/>
      <c r="G42" s="39"/>
      <c r="H42" s="39">
        <f t="shared" si="0"/>
        <v>0</v>
      </c>
      <c r="I42" s="39">
        <f t="shared" si="1"/>
        <v>4339280</v>
      </c>
      <c r="J42" s="9"/>
    </row>
    <row r="43" spans="1:10" s="10" customFormat="1" ht="57">
      <c r="A43" s="40">
        <v>46150</v>
      </c>
      <c r="B43" s="41" t="s">
        <v>82</v>
      </c>
      <c r="C43" s="42">
        <v>0</v>
      </c>
      <c r="D43" s="42">
        <v>2578797</v>
      </c>
      <c r="E43" s="43" t="s">
        <v>83</v>
      </c>
      <c r="F43" s="44"/>
      <c r="G43" s="44"/>
      <c r="H43" s="39">
        <f t="shared" si="0"/>
        <v>0</v>
      </c>
      <c r="I43" s="39">
        <f t="shared" si="1"/>
        <v>2578797</v>
      </c>
      <c r="J43" s="11"/>
    </row>
    <row r="44" spans="1:10" s="8" customFormat="1" ht="71.25">
      <c r="A44" s="35">
        <v>46150</v>
      </c>
      <c r="B44" s="36" t="s">
        <v>84</v>
      </c>
      <c r="C44" s="37">
        <v>0</v>
      </c>
      <c r="D44" s="37">
        <v>569193</v>
      </c>
      <c r="E44" s="38" t="s">
        <v>85</v>
      </c>
      <c r="F44" s="39"/>
      <c r="G44" s="39"/>
      <c r="H44" s="39">
        <f t="shared" si="0"/>
        <v>0</v>
      </c>
      <c r="I44" s="39">
        <f t="shared" si="1"/>
        <v>569193</v>
      </c>
      <c r="J44" s="9"/>
    </row>
    <row r="45" spans="1:10" s="10" customFormat="1" ht="57">
      <c r="A45" s="40">
        <v>46150</v>
      </c>
      <c r="B45" s="41" t="s">
        <v>86</v>
      </c>
      <c r="C45" s="42">
        <v>0</v>
      </c>
      <c r="D45" s="42">
        <v>4238082</v>
      </c>
      <c r="E45" s="43" t="s">
        <v>87</v>
      </c>
      <c r="F45" s="44"/>
      <c r="G45" s="44"/>
      <c r="H45" s="39">
        <f t="shared" si="0"/>
        <v>0</v>
      </c>
      <c r="I45" s="39">
        <f t="shared" si="1"/>
        <v>4238082</v>
      </c>
      <c r="J45" s="11"/>
    </row>
    <row r="46" spans="1:10" s="8" customFormat="1" ht="42.75">
      <c r="A46" s="35">
        <v>46150</v>
      </c>
      <c r="B46" s="36" t="s">
        <v>88</v>
      </c>
      <c r="C46" s="37">
        <v>0</v>
      </c>
      <c r="D46" s="37">
        <v>0</v>
      </c>
      <c r="E46" s="38" t="s">
        <v>89</v>
      </c>
      <c r="F46" s="39"/>
      <c r="G46" s="39"/>
      <c r="H46" s="39">
        <f t="shared" si="0"/>
        <v>0</v>
      </c>
      <c r="I46" s="39">
        <f t="shared" si="1"/>
        <v>0</v>
      </c>
      <c r="J46" s="9"/>
    </row>
    <row r="47" spans="1:10" s="10" customFormat="1" ht="42.75">
      <c r="A47" s="40">
        <v>46150</v>
      </c>
      <c r="B47" s="41" t="s">
        <v>90</v>
      </c>
      <c r="C47" s="42">
        <v>18132000</v>
      </c>
      <c r="D47" s="42">
        <v>0</v>
      </c>
      <c r="E47" s="43" t="s">
        <v>91</v>
      </c>
      <c r="F47" s="44"/>
      <c r="G47" s="44"/>
      <c r="H47" s="39">
        <f t="shared" si="0"/>
        <v>18132000</v>
      </c>
      <c r="I47" s="39">
        <f t="shared" si="1"/>
        <v>0</v>
      </c>
      <c r="J47" s="11"/>
    </row>
    <row r="48" spans="1:10" s="8" customFormat="1" ht="71.25">
      <c r="A48" s="35">
        <v>46150</v>
      </c>
      <c r="B48" s="36" t="s">
        <v>92</v>
      </c>
      <c r="C48" s="37">
        <v>0</v>
      </c>
      <c r="D48" s="37">
        <v>12764974</v>
      </c>
      <c r="E48" s="38" t="s">
        <v>93</v>
      </c>
      <c r="F48" s="39"/>
      <c r="G48" s="39"/>
      <c r="H48" s="39">
        <f t="shared" si="0"/>
        <v>0</v>
      </c>
      <c r="I48" s="39">
        <f t="shared" si="1"/>
        <v>12764974</v>
      </c>
      <c r="J48" s="9"/>
    </row>
    <row r="49" spans="1:10" s="10" customFormat="1" ht="42.75">
      <c r="A49" s="40">
        <v>46149</v>
      </c>
      <c r="B49" s="41" t="s">
        <v>94</v>
      </c>
      <c r="C49" s="42">
        <v>9423197</v>
      </c>
      <c r="D49" s="42">
        <v>0</v>
      </c>
      <c r="E49" s="43" t="s">
        <v>95</v>
      </c>
      <c r="F49" s="44"/>
      <c r="G49" s="44"/>
      <c r="H49" s="39">
        <f t="shared" si="0"/>
        <v>9423197</v>
      </c>
      <c r="I49" s="39">
        <f t="shared" si="1"/>
        <v>0</v>
      </c>
      <c r="J49" s="11"/>
    </row>
    <row r="50" spans="1:10" s="8" customFormat="1" ht="28.5">
      <c r="A50" s="35">
        <v>46148</v>
      </c>
      <c r="B50" s="36" t="s">
        <v>96</v>
      </c>
      <c r="C50" s="37">
        <v>15442586</v>
      </c>
      <c r="D50" s="37">
        <v>0</v>
      </c>
      <c r="E50" s="38" t="s">
        <v>97</v>
      </c>
      <c r="F50" s="39"/>
      <c r="G50" s="39"/>
      <c r="H50" s="39">
        <f t="shared" si="0"/>
        <v>15442586</v>
      </c>
      <c r="I50" s="39">
        <f t="shared" si="1"/>
        <v>0</v>
      </c>
      <c r="J50" s="9"/>
    </row>
    <row r="51" spans="1:10" s="10" customFormat="1" ht="71.25">
      <c r="A51" s="40">
        <v>46148</v>
      </c>
      <c r="B51" s="41" t="s">
        <v>98</v>
      </c>
      <c r="C51" s="42">
        <v>0</v>
      </c>
      <c r="D51" s="42">
        <v>2370073</v>
      </c>
      <c r="E51" s="43" t="s">
        <v>99</v>
      </c>
      <c r="F51" s="44"/>
      <c r="G51" s="44"/>
      <c r="H51" s="39">
        <f t="shared" si="0"/>
        <v>0</v>
      </c>
      <c r="I51" s="39">
        <f t="shared" si="1"/>
        <v>2370073</v>
      </c>
      <c r="J51" s="11"/>
    </row>
    <row r="52" spans="1:10" s="8" customFormat="1" ht="57">
      <c r="A52" s="35">
        <v>46148</v>
      </c>
      <c r="B52" s="36" t="s">
        <v>100</v>
      </c>
      <c r="C52" s="37">
        <v>0</v>
      </c>
      <c r="D52" s="37">
        <v>4863260</v>
      </c>
      <c r="E52" s="38" t="s">
        <v>101</v>
      </c>
      <c r="F52" s="39"/>
      <c r="G52" s="39"/>
      <c r="H52" s="39">
        <f t="shared" si="0"/>
        <v>0</v>
      </c>
      <c r="I52" s="39">
        <f t="shared" si="1"/>
        <v>4863260</v>
      </c>
      <c r="J52" s="9"/>
    </row>
    <row r="53" spans="1:10" s="10" customFormat="1" ht="57">
      <c r="A53" s="40">
        <v>46148</v>
      </c>
      <c r="B53" s="41" t="s">
        <v>102</v>
      </c>
      <c r="C53" s="42">
        <v>0</v>
      </c>
      <c r="D53" s="42">
        <v>3990000</v>
      </c>
      <c r="E53" s="43" t="s">
        <v>103</v>
      </c>
      <c r="F53" s="44"/>
      <c r="G53" s="44"/>
      <c r="H53" s="39">
        <f t="shared" si="0"/>
        <v>0</v>
      </c>
      <c r="I53" s="39">
        <f t="shared" si="1"/>
        <v>3990000</v>
      </c>
      <c r="J53" s="11"/>
    </row>
    <row r="54" spans="1:10" s="8" customFormat="1" ht="114">
      <c r="A54" s="35">
        <v>46147</v>
      </c>
      <c r="B54" s="36" t="s">
        <v>104</v>
      </c>
      <c r="C54" s="37">
        <v>0</v>
      </c>
      <c r="D54" s="37">
        <v>160377500</v>
      </c>
      <c r="E54" s="38" t="s">
        <v>105</v>
      </c>
      <c r="F54" s="39"/>
      <c r="G54" s="39"/>
      <c r="H54" s="39">
        <f t="shared" si="0"/>
        <v>0</v>
      </c>
      <c r="I54" s="39">
        <f t="shared" si="1"/>
        <v>160377500</v>
      </c>
      <c r="J54" s="9"/>
    </row>
    <row r="55" spans="1:10" s="10" customFormat="1" ht="42.75">
      <c r="A55" s="40">
        <v>46147</v>
      </c>
      <c r="B55" s="41" t="s">
        <v>106</v>
      </c>
      <c r="C55" s="42">
        <v>12107700</v>
      </c>
      <c r="D55" s="42">
        <v>0</v>
      </c>
      <c r="E55" s="43" t="s">
        <v>107</v>
      </c>
      <c r="F55" s="44"/>
      <c r="G55" s="44"/>
      <c r="H55" s="39">
        <f t="shared" si="0"/>
        <v>12107700</v>
      </c>
      <c r="I55" s="39">
        <f t="shared" si="1"/>
        <v>0</v>
      </c>
      <c r="J55" s="11"/>
    </row>
    <row r="56" spans="1:10" s="8" customFormat="1" ht="71.25">
      <c r="A56" s="35">
        <v>46146</v>
      </c>
      <c r="B56" s="36" t="s">
        <v>108</v>
      </c>
      <c r="C56" s="37">
        <v>0</v>
      </c>
      <c r="D56" s="37">
        <v>4607750</v>
      </c>
      <c r="E56" s="38" t="s">
        <v>109</v>
      </c>
      <c r="F56" s="39"/>
      <c r="G56" s="39"/>
      <c r="H56" s="39">
        <f t="shared" si="0"/>
        <v>0</v>
      </c>
      <c r="I56" s="39">
        <f t="shared" si="1"/>
        <v>4607750</v>
      </c>
      <c r="J56" s="9"/>
    </row>
    <row r="57" spans="1:10" s="10" customFormat="1" ht="85.5">
      <c r="A57" s="40">
        <v>46146</v>
      </c>
      <c r="B57" s="41" t="s">
        <v>110</v>
      </c>
      <c r="C57" s="42">
        <v>3312248</v>
      </c>
      <c r="D57" s="42">
        <v>0</v>
      </c>
      <c r="E57" s="43" t="s">
        <v>111</v>
      </c>
      <c r="F57" s="44"/>
      <c r="G57" s="44"/>
      <c r="H57" s="39">
        <f t="shared" si="0"/>
        <v>3312248</v>
      </c>
      <c r="I57" s="39">
        <f t="shared" si="1"/>
        <v>0</v>
      </c>
      <c r="J57" s="11"/>
    </row>
    <row r="58" spans="1:10" s="8" customFormat="1" ht="85.5">
      <c r="A58" s="35">
        <v>46146</v>
      </c>
      <c r="B58" s="36" t="s">
        <v>112</v>
      </c>
      <c r="C58" s="37">
        <v>11314292</v>
      </c>
      <c r="D58" s="37">
        <v>0</v>
      </c>
      <c r="E58" s="38" t="s">
        <v>113</v>
      </c>
      <c r="F58" s="39"/>
      <c r="G58" s="39"/>
      <c r="H58" s="39">
        <f t="shared" si="0"/>
        <v>11314292</v>
      </c>
      <c r="I58" s="39">
        <f t="shared" si="1"/>
        <v>0</v>
      </c>
      <c r="J58" s="9"/>
    </row>
    <row r="59" spans="1:10" s="10" customFormat="1" ht="42.75">
      <c r="A59" s="40">
        <v>46146</v>
      </c>
      <c r="B59" s="41" t="s">
        <v>114</v>
      </c>
      <c r="C59" s="42">
        <v>0</v>
      </c>
      <c r="D59" s="42">
        <v>46744216</v>
      </c>
      <c r="E59" s="43" t="s">
        <v>115</v>
      </c>
      <c r="F59" s="44"/>
      <c r="G59" s="44"/>
      <c r="H59" s="39">
        <f t="shared" si="0"/>
        <v>0</v>
      </c>
      <c r="I59" s="39">
        <f t="shared" si="1"/>
        <v>46744216</v>
      </c>
      <c r="J59" s="11"/>
    </row>
    <row r="60" spans="1:10" s="8" customFormat="1" ht="28.5">
      <c r="A60" s="35">
        <v>46146</v>
      </c>
      <c r="B60" s="36" t="s">
        <v>116</v>
      </c>
      <c r="C60" s="37">
        <v>0</v>
      </c>
      <c r="D60" s="37">
        <v>11254329</v>
      </c>
      <c r="E60" s="38" t="s">
        <v>117</v>
      </c>
      <c r="F60" s="39"/>
      <c r="G60" s="39"/>
      <c r="H60" s="39">
        <f t="shared" si="0"/>
        <v>0</v>
      </c>
      <c r="I60" s="39">
        <f t="shared" si="1"/>
        <v>11254329</v>
      </c>
      <c r="J60" s="9"/>
    </row>
    <row r="61" spans="1:10" s="10" customFormat="1" ht="57">
      <c r="A61" s="40">
        <v>46146</v>
      </c>
      <c r="B61" s="41" t="s">
        <v>118</v>
      </c>
      <c r="C61" s="42">
        <v>0</v>
      </c>
      <c r="D61" s="42">
        <v>50000000</v>
      </c>
      <c r="E61" s="43" t="s">
        <v>119</v>
      </c>
      <c r="F61" s="44"/>
      <c r="G61" s="44"/>
      <c r="H61" s="39">
        <f t="shared" si="0"/>
        <v>0</v>
      </c>
      <c r="I61" s="39">
        <f t="shared" si="1"/>
        <v>50000000</v>
      </c>
      <c r="J61" s="11"/>
    </row>
    <row r="62" spans="1:10" s="6" customFormat="1" ht="15">
      <c r="A62" s="46" t="s">
        <v>120</v>
      </c>
      <c r="B62" s="47"/>
      <c r="C62" s="48">
        <v>0</v>
      </c>
      <c r="D62" s="48">
        <v>785384661</v>
      </c>
      <c r="E62" s="49"/>
      <c r="F62" s="34"/>
      <c r="G62" s="34"/>
      <c r="H62" s="39">
        <f t="shared" si="0"/>
        <v>0</v>
      </c>
      <c r="I62" s="39">
        <f t="shared" si="1"/>
        <v>785384661</v>
      </c>
      <c r="J62" s="7"/>
    </row>
    <row r="63" spans="1:10">
      <c r="A63" s="15"/>
      <c r="B63" s="15"/>
      <c r="C63" s="15"/>
      <c r="D63" s="15"/>
      <c r="E63" s="15"/>
      <c r="F63" s="2"/>
      <c r="G63" s="2"/>
      <c r="H63" s="2"/>
      <c r="I63" s="2"/>
      <c r="J63" s="2"/>
    </row>
    <row r="64" spans="1:10">
      <c r="A64" s="15"/>
      <c r="B64" s="15"/>
      <c r="C64" s="15"/>
      <c r="D64" s="15"/>
      <c r="E64" s="15"/>
      <c r="F64" s="2"/>
      <c r="G64" s="2"/>
      <c r="H64" s="2"/>
      <c r="I64" s="2"/>
      <c r="J64" s="2"/>
    </row>
    <row r="65" spans="1:10">
      <c r="A65" s="15"/>
      <c r="B65" s="15"/>
      <c r="C65" s="15"/>
      <c r="D65" s="15"/>
      <c r="E65" s="15"/>
      <c r="F65" s="2"/>
      <c r="G65" s="2"/>
      <c r="H65" s="2"/>
      <c r="I65" s="2"/>
      <c r="J65" s="2"/>
    </row>
    <row r="66" spans="1:10">
      <c r="A66" s="15"/>
      <c r="B66" s="15"/>
      <c r="C66" s="15"/>
      <c r="D66" s="15"/>
      <c r="E66" s="15"/>
      <c r="F66" s="2"/>
      <c r="G66" s="2"/>
      <c r="H66" s="2"/>
      <c r="I66" s="2"/>
      <c r="J66" s="2"/>
    </row>
    <row r="67" spans="1:10">
      <c r="A67" s="15"/>
      <c r="B67" s="15"/>
      <c r="C67" s="15"/>
      <c r="D67" s="15"/>
      <c r="E67" s="15"/>
      <c r="F67" s="2"/>
      <c r="G67" s="2"/>
      <c r="H67" s="2"/>
      <c r="I67" s="2"/>
      <c r="J67" s="2"/>
    </row>
    <row r="68" spans="1:10">
      <c r="A68" s="15"/>
      <c r="B68" s="15"/>
      <c r="C68" s="15"/>
      <c r="D68" s="15"/>
      <c r="E68" s="15"/>
      <c r="F68" s="2"/>
      <c r="G68" s="2"/>
      <c r="H68" s="2"/>
      <c r="I68" s="2"/>
      <c r="J68" s="2"/>
    </row>
    <row r="69" spans="1:10">
      <c r="A69" s="15"/>
      <c r="B69" s="15"/>
      <c r="C69" s="15"/>
      <c r="D69" s="15"/>
      <c r="E69" s="15"/>
      <c r="F69" s="2"/>
      <c r="G69" s="2"/>
      <c r="H69" s="2"/>
      <c r="I69" s="2"/>
      <c r="J69" s="2"/>
    </row>
    <row r="70" spans="1:10" ht="18.75" customHeight="1">
      <c r="A70" s="20" t="s">
        <v>121</v>
      </c>
      <c r="B70" s="20"/>
      <c r="C70" s="20"/>
      <c r="D70" s="20"/>
      <c r="E70" s="20"/>
      <c r="F70" s="2"/>
      <c r="G70" s="2"/>
      <c r="H70" s="2"/>
      <c r="I70" s="2"/>
      <c r="J70" s="2"/>
    </row>
    <row r="71" spans="1:10" ht="16.5" customHeight="1">
      <c r="A71" s="16" t="s">
        <v>122</v>
      </c>
      <c r="B71" s="16"/>
      <c r="C71" s="16"/>
      <c r="D71" s="16"/>
      <c r="E71" s="16"/>
      <c r="F71" s="2"/>
      <c r="G71" s="2"/>
      <c r="H71" s="2"/>
      <c r="I71" s="2"/>
      <c r="J71" s="2"/>
    </row>
    <row r="72" spans="1:10" ht="18.75" customHeight="1">
      <c r="A72" s="21" t="s">
        <v>123</v>
      </c>
      <c r="B72" s="21"/>
      <c r="C72" s="21"/>
      <c r="D72" s="21"/>
      <c r="E72" s="21"/>
      <c r="F72" s="2"/>
      <c r="G72" s="2"/>
      <c r="H72" s="2"/>
      <c r="I72" s="2"/>
      <c r="J72" s="2"/>
    </row>
    <row r="73" spans="1:10" ht="16.5" customHeight="1">
      <c r="A73" s="16" t="s">
        <v>124</v>
      </c>
      <c r="B73" s="16"/>
      <c r="C73" s="16"/>
      <c r="D73" s="16"/>
      <c r="E73" s="16"/>
      <c r="F73" s="2"/>
      <c r="G73" s="2"/>
      <c r="H73" s="2"/>
      <c r="I73" s="2"/>
      <c r="J73" s="2"/>
    </row>
    <row r="74" spans="1:10" ht="33" customHeight="1">
      <c r="A74" s="22" t="s">
        <v>125</v>
      </c>
      <c r="B74" s="22"/>
      <c r="C74" s="22"/>
      <c r="D74" s="22"/>
      <c r="E74" s="22"/>
      <c r="F74" s="2"/>
      <c r="G74" s="2"/>
      <c r="H74" s="2"/>
      <c r="I74" s="2"/>
      <c r="J74" s="2"/>
    </row>
    <row r="75" spans="1:10">
      <c r="A75" s="15"/>
      <c r="B75" s="15"/>
      <c r="C75" s="15"/>
      <c r="D75" s="15"/>
      <c r="E75" s="15"/>
      <c r="F75" s="2"/>
      <c r="G75" s="2"/>
      <c r="H75" s="2"/>
      <c r="I75" s="2"/>
      <c r="J75" s="2"/>
    </row>
    <row r="76" spans="1:10" s="12" customFormat="1" ht="15" customHeight="1">
      <c r="A76" s="24" t="s">
        <v>126</v>
      </c>
      <c r="B76" s="24"/>
      <c r="C76" s="25"/>
      <c r="D76" s="25"/>
      <c r="E76" s="13" t="s">
        <v>127</v>
      </c>
      <c r="F76" s="14"/>
      <c r="G76" s="14"/>
      <c r="H76" s="14"/>
      <c r="I76" s="14"/>
      <c r="J76" s="14"/>
    </row>
    <row r="77" spans="1:10" s="12" customFormat="1" ht="15" customHeight="1">
      <c r="A77" s="24" t="s">
        <v>128</v>
      </c>
      <c r="B77" s="24"/>
      <c r="C77" s="25"/>
      <c r="D77" s="25"/>
      <c r="E77" s="13" t="s">
        <v>129</v>
      </c>
      <c r="F77" s="14"/>
      <c r="G77" s="14"/>
      <c r="H77" s="14"/>
      <c r="I77" s="14"/>
      <c r="J77" s="14"/>
    </row>
    <row r="78" spans="1:10" s="12" customFormat="1" ht="15" customHeight="1">
      <c r="A78" s="24" t="s">
        <v>130</v>
      </c>
      <c r="B78" s="24"/>
      <c r="C78" s="25"/>
      <c r="D78" s="25"/>
      <c r="E78" s="13" t="s">
        <v>131</v>
      </c>
      <c r="F78" s="14"/>
      <c r="G78" s="14"/>
      <c r="H78" s="14"/>
      <c r="I78" s="14"/>
      <c r="J78" s="14"/>
    </row>
    <row r="79" spans="1:10" s="12" customFormat="1" ht="12.75">
      <c r="A79" s="23"/>
      <c r="B79" s="23"/>
      <c r="C79" s="25"/>
      <c r="D79" s="25"/>
      <c r="E79" s="13" t="s">
        <v>132</v>
      </c>
      <c r="F79" s="14"/>
      <c r="G79" s="14"/>
      <c r="H79" s="14"/>
      <c r="I79" s="14"/>
      <c r="J79" s="14"/>
    </row>
  </sheetData>
  <mergeCells count="32">
    <mergeCell ref="A79:B79"/>
    <mergeCell ref="C79:D79"/>
    <mergeCell ref="A76:B76"/>
    <mergeCell ref="C76:D76"/>
    <mergeCell ref="A77:B77"/>
    <mergeCell ref="C77:D77"/>
    <mergeCell ref="A78:B78"/>
    <mergeCell ref="C78:D78"/>
    <mergeCell ref="A75:E75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63:E63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2026-06-05T10:54:06Z</dcterms:created>
  <dcterms:modified xsi:type="dcterms:W3CDTF">2026-06-06T01:42:08Z</dcterms:modified>
</cp:coreProperties>
</file>