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5\"/>
    </mc:Choice>
  </mc:AlternateContent>
  <bookViews>
    <workbookView xWindow="0" yWindow="0" windowWidth="24000" windowHeight="86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H13" i="1" l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I12" i="1"/>
  <c r="H12" i="1"/>
</calcChain>
</file>

<file path=xl/sharedStrings.xml><?xml version="1.0" encoding="utf-8"?>
<sst xmlns="http://schemas.openxmlformats.org/spreadsheetml/2006/main" count="112" uniqueCount="111">
  <si>
    <t>SAO KÊ TÀI KHOẢN</t>
  </si>
  <si>
    <t>Ngày thực hiện: 21/05/2026</t>
  </si>
  <si>
    <t>Chủ tài khoản:</t>
  </si>
  <si>
    <t>CT TNHH MTV TM VA DV NGOC THOM</t>
  </si>
  <si>
    <t>Số tài khoản:</t>
  </si>
  <si>
    <t>0721005104420</t>
  </si>
  <si>
    <t>Địa chỉ:</t>
  </si>
  <si>
    <t>12/14/18 DUONG 49,KP7,P.H B CHANH,TP.THU DUC,TPHCM</t>
  </si>
  <si>
    <t>CIF:</t>
  </si>
  <si>
    <t>Loại tiền:</t>
  </si>
  <si>
    <t>VND</t>
  </si>
  <si>
    <t>Từ: 01/05/2026 Đến: 21/05/2026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</si>
  <si>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</si>
  <si>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</si>
  <si>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</si>
  <si>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</si>
  <si>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</si>
  <si>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</si>
  <si>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</si>
  <si>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5009 - 88437</t>
  </si>
  <si>
    <t>SHGD:10000373.DD:260520.BO:CONG TY TNHH GS 25 VIETNAM.Remark:GS 25 HN Thanh toan tien hang cho C ONG TY TNHH MTV THUONG MAI VA DIC H VU NGOC THOM</t>
  </si>
  <si>
    <t>5065 - 48005</t>
  </si>
  <si>
    <t>NTDT+KB:0136-KBNN Khu vuc II - PGD so 1+NgayNT:19052026+MST:0309391503+DBHC:26809+TKNS:7111+CQT:1141169+LThue:01(C:557-TM:1001-KT:00/04/2026-ST:831019-GChu:Nop tien thue TNCN T4/2026)</t>
  </si>
  <si>
    <t>5065 - 47831</t>
  </si>
  <si>
    <t>NTDT+KB:0136-KBNN Khu vuc II - PGD so 1+NgayNT:19052026+MST:0309391503+DBHC:26809+TKNS:7111+CQT:1141169+LThue:01(C:857-TM:1001-KT:00/03/2026-ST:9401928-GChu:Nop tien thue TNCN T3/2026)</t>
  </si>
  <si>
    <t>5065 - 47772</t>
  </si>
  <si>
    <t>NTDT+KB:0136-KBNN Khu vuc II - PGD so 1+NgayNT:19052026+MST:0309391503+DBHC:26809+TKNS:7111+CQT:1141169+LThue:01(C:854-TM:4917-KT:00/12/9999-ST:479288-GChu:Nop tien cham nop thue TNCN)</t>
  </si>
  <si>
    <t>5389 - 51859</t>
  </si>
  <si>
    <t>intimex ck#SP#020097041505181220322026RBUv357840.5389.51859.122027</t>
  </si>
  <si>
    <t>5009 - 70485</t>
  </si>
  <si>
    <t>SHGD:10010210.DD:260515.BO:CONG TY TNHH TM K.A.Remark:@PL@ CTY TNHH K.A THANH TOAN HD SO 30544 30228</t>
  </si>
  <si>
    <t>HD SO 30544 30228 + 542 (hàng trả)</t>
  </si>
  <si>
    <t>5087 - 40672</t>
  </si>
  <si>
    <t>IBVCB.202605155087092977.</t>
  </si>
  <si>
    <t>5130 - 69891</t>
  </si>
  <si>
    <t>/Ref:PA_TTMN3DSTU26134{//}/Ref:PA_TTMN3DSTU26134{//}TT VNMN3DSTU N 14396.14395.14378.14364.21550.21556.22739.22769.23144.23162 DVC:CT TNHH DICH VU EB/EB SERVICES COMPANY LIMITED/EBS</t>
  </si>
  <si>
    <t>9920 - 00027</t>
  </si>
  <si>
    <t>//SAL2026134S007005633002//LS1474 SANH DIEU HCM THANH TOAN TIEN HANG</t>
  </si>
  <si>
    <t>Thanh toán công nợ tháng 3</t>
  </si>
  <si>
    <t>5009 - 65854</t>
  </si>
  <si>
    <t>SHGD:10001248.DD:260513.BO:CONG TY TNHH GS 25 VIETNAM.Remark:GS 25 Thanh toan tien hang cho CON G TY TNHH MTV THUONG MAI VA DICH V U NGOC THOM</t>
  </si>
  <si>
    <t>5009 - 65657</t>
  </si>
  <si>
    <t>SHGD:10001208.DD:260513.BO:CONG TY TNHH GS 25 VIETNAM.Remark:GS 25 Thanh toan tien hang cho CON G TY TNHH MTV THUONG MAI VA DICH V U NGOC THOM</t>
  </si>
  <si>
    <t>5424 - 24342</t>
  </si>
  <si>
    <t>6132VNIB02BWEMU8.HO KINH DOANH CMART VIET NAM chuyen tien den CT TNHH MTV TM VA DV NGOC THOM - 0721005104420.20260512.163749.929895566.HKD CMART VIET NAM.970441</t>
  </si>
  <si>
    <t>BH29066</t>
  </si>
  <si>
    <t>5056 - 70721</t>
  </si>
  <si>
    <t>IBVCB.1105260467641001.CHUYEN KHOAN NOI BO</t>
  </si>
  <si>
    <t>5009 - 16193</t>
  </si>
  <si>
    <t>SHGD:10009967.DD:260511.BO:LOTTE VIETNAM SHOPPING JOINT STOCK COMPANY.Remark:90169005820B2SC090169005820B2SC0 ChargeDetails OUR</t>
  </si>
  <si>
    <t>5390 - 45405</t>
  </si>
  <si>
    <t>CHO HAY TT NGOC THOM HD33088#SP#020097042205111145182026ZOJK954681.5390.45405.114519</t>
  </si>
  <si>
    <t>BH30644</t>
  </si>
  <si>
    <t>5009 - 07830</t>
  </si>
  <si>
    <t>SHGD:10001830.DD:260511.BO:HO KINH DOANH KAI MART.Remark:HKD Kaimart TTTH theo hoa don 30062den30067 ngay 24/4 cho cty Ngoc Thom</t>
  </si>
  <si>
    <t>BH28527, BH28528, BH28529, BH28530, BH28531, BH28532</t>
  </si>
  <si>
    <t>9915 - 36070</t>
  </si>
  <si>
    <t>THU PHI DICH VU SMS CHU DONG THANG 04/2026. SDT: 0917823679. So tien 55000 VND</t>
  </si>
  <si>
    <t>5136 - 16052</t>
  </si>
  <si>
    <t>IBBIZ6064916052.JMART TT TIEN GIO LUA, BAP BO PN 10/02/26 HD 10600 TRU CK T3/26 88.558 Cong ty TNHH MTV TM va DV Ngoc Thom_J00107</t>
  </si>
  <si>
    <t>5136 - 15871</t>
  </si>
  <si>
    <t>IBBIZ6064915871.JMART TT TIEN GIO LUA, BAP BO PN 06-1/26 HD 577 tru ck t2.26 52.628 Cong ty TNHH MTV TM va DV Ngoc Thom_J00107</t>
  </si>
  <si>
    <t>5136 - 15420</t>
  </si>
  <si>
    <t>IBBIZ6064915420.JMART TT TIEN GIO LUA, BAP BO PN 25/03/26 HD 22727 25/03/26 TRU HANG TRA 1.535.949 Cong ty TNHH MTV TM va DV Ngoc Thom_J00107</t>
  </si>
  <si>
    <t>5136 - 15636</t>
  </si>
  <si>
    <t>IBBIZ6064915636.JMART TT TIEN GIO LUA, BAP BO PN 06-27/11/26 HD 73194,76056,78681 Cong ty TNHH MTV TM va DV Ngoc Thom_J00107</t>
  </si>
  <si>
    <t>5058 - 95035</t>
  </si>
  <si>
    <t>IBVCB.0805260666239005.DAT COC 15% PHU LUC SO 01/05-26/PMI-NT-CTY INTL VIETNAM</t>
  </si>
  <si>
    <t>5058 - 90019</t>
  </si>
  <si>
    <t>IBVCB.0805260028367001.TT HD SO 99 -HO KINH DOANH CUA HANG ANH HOP</t>
  </si>
  <si>
    <t>5424 - 11248</t>
  </si>
  <si>
    <t>6128ASCB02BAGWDA.BK OSI TH01-080526-10:22:08 6128ASCB02BAGWDA.20260508.102208.99999656.CTY TNHH SX TM DV NHAT MINH BAKERY.970416</t>
  </si>
  <si>
    <t>5182 - 24001</t>
  </si>
  <si>
    <t>IBVCB.0705260971543001.EVN.JZ..PD16000242437..JZ;TienDien;MaHD:1429759615;KyHD:1</t>
  </si>
  <si>
    <t>5058 - 98639</t>
  </si>
  <si>
    <t>IBVCB.0605260194881001.TT HD SO 1890-CTY QUANG MINH</t>
  </si>
  <si>
    <t>5009 - 60531</t>
  </si>
  <si>
    <t>SHGD:10001672.DD:260506.BO:CONG TY TNHH GS 25 VIETNAM.Remark:GS 25 HN Thanh toan tien hang cho C ONG TY TNHH MTV THUONG MAI VA DIC H VU NGOC THOM</t>
  </si>
  <si>
    <t>5009 - 33975</t>
  </si>
  <si>
    <t>SHGD:10000835.DD:260506.BO:CN CTCP SIBA FOOD VIET NAM TAI HN.Remark:E 255582 SIBA HN TT tien mua hang T03.26 20000547</t>
  </si>
  <si>
    <t>5424 - 65605</t>
  </si>
  <si>
    <t>6126NBVAF2LWR3AZ.NGUYENTHIDIEMHUYEN chuyen tien.20260506.064236.100009978997.NGUYEN THI DIEM HUYEN.970419</t>
  </si>
  <si>
    <t>0080 - 07567</t>
  </si>
  <si>
    <t>/Ref:PA_TTMN3CGAL26124{//} TT VNMN3CGAL N 39719.41681.41739.41578.41656.45427.45140.46823.47030.46707.10866.9736.10120.10055.10505.10511.12042.13362.13358.13357.13341.11317.11318.113 DVC:CT TNHH DICH VU EB/EB SERVICES COMPANY LIMITED/EBS</t>
  </si>
  <si>
    <t>5056 - 40101</t>
  </si>
  <si>
    <t>IBVCB.0505260080545001.THANH TOAN TIEN NHA NGHI-DANG THUY HOANG PHUONG</t>
  </si>
  <si>
    <t>5390 - 99117</t>
  </si>
  <si>
    <t>HO KINH DOANH KAI MART thanh toan tien hang theo hoa don 30062-30067 ngay 24-4 cho cty ngoc thom#SP#020097041505041522192026efnI952866.5390.99117.152219</t>
  </si>
  <si>
    <t>5182 - 22158</t>
  </si>
  <si>
    <t>IBVCB.0405260373915004.EVN.01.KH dang no tong so 1 hoa don: 260510:3312248:K26TSG:1465241::T04/2026:.MKH : PE14000068612.TienDienT04/2026;ST:3312248;KH:K26TSG;S:1465241;</t>
  </si>
  <si>
    <t>5182 - 22155</t>
  </si>
  <si>
    <t>IBVCB.0405260312847003.EVN.01.KH dang no tong so 1 hoa don: 260510:11314292:K26TSG:1465222::T04/2026.MKH : PE14000068590.TienDienT04/2026;ST:11314292;KH:K26TSG;S:1465222;</t>
  </si>
  <si>
    <t>5009 - 00040</t>
  </si>
  <si>
    <t>SHGD:10000725.DD:260504.BO:AEON VIETNAM CO., LTD.Remark:AEON VIET NAM THANH TOAN TIEN HANG</t>
  </si>
  <si>
    <t>5136 - 77867</t>
  </si>
  <si>
    <t>MBBIZ6064177867.CT TNHH DT &amp; PT TTM FARM chuyen tien CT Ngoc Thom</t>
  </si>
  <si>
    <t>5241 - 68768</t>
  </si>
  <si>
    <t>MBVCB.14059816486.nop tien tk.CT tu 9985205225 NGUYEN VAN LE HOANG toi 0721005104420 CT TNHH MTV TM VA DV NGOC THOM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</si>
  <si>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</si>
  <si>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</si>
  <si>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</si>
  <si>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</si>
  <si>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</si>
  <si>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</si>
  <si>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</si>
  <si>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</si>
  <si>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</si>
  <si>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</si>
  <si>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</si>
  <si>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</si>
  <si>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 Unicode MS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</si>
</sst>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rgb="FF000000"/>
      <name val="Calibri"/>
      <family val="2"/>
      <scheme val="minor"/>
    </font>
    <font>
      <sz val="11"/>
      <name val="Arial Unicode MS"/>
      <family val="2"/>
    </font>
    <font>
      <b/>
      <sz val="14"/>
      <name val="Arial Unicode MS"/>
      <family val="2"/>
    </font>
    <font>
      <b/>
      <sz val="11"/>
      <name val="Arial Unicode MS"/>
      <family val="2"/>
    </font>
    <font>
      <b/>
      <i/>
      <sz val="13"/>
      <name val="Arial Unicode MS"/>
      <family val="2"/>
    </font>
    <font>
      <b/>
      <sz val="13"/>
      <name val="Arial Unicode MS"/>
      <family val="2"/>
    </font>
    <font>
      <b/>
      <u/>
      <sz val="11"/>
      <name val="Arial Unicode MS"/>
      <family val="2"/>
    </font>
    <font>
      <sz val="10"/>
      <name val="Arial Unicode M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E9F3FB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8" fillId="0" borderId="0" applyFont="0" applyFill="0" applyBorder="0" applyAlignment="0" applyProtection="0"/>
  </cellStyleXfs>
  <cellXfs count="39">
    <xf numFmtId="0" fontId="0" fillId="0" borderId="0" xfId="0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49" fontId="19" fillId="0" borderId="0" xfId="0" applyNumberFormat="1" applyFont="1" applyAlignment="1">
      <alignment horizontal="left" wrapText="1"/>
    </xf>
    <xf numFmtId="0" fontId="19" fillId="0" borderId="0" xfId="0" applyFont="1" applyAlignment="1">
      <alignment wrapText="1"/>
    </xf>
    <xf numFmtId="0" fontId="21" fillId="33" borderId="10" xfId="0" applyFont="1" applyFill="1" applyBorder="1" applyAlignment="1">
      <alignment horizontal="center" vertic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41" fontId="21" fillId="33" borderId="10" xfId="42" applyFont="1" applyFill="1" applyBorder="1" applyAlignment="1">
      <alignment horizontal="center" vertical="center" wrapText="1"/>
    </xf>
    <xf numFmtId="0" fontId="21" fillId="33" borderId="10" xfId="0" applyFont="1" applyFill="1" applyBorder="1"/>
    <xf numFmtId="0" fontId="21" fillId="33" borderId="11" xfId="0" applyFont="1" applyFill="1" applyBorder="1" applyAlignment="1">
      <alignment horizontal="center" vertical="center" wrapText="1"/>
    </xf>
    <xf numFmtId="41" fontId="21" fillId="33" borderId="11" xfId="42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21" fillId="33" borderId="0" xfId="0" applyFont="1" applyFill="1"/>
    <xf numFmtId="14" fontId="19" fillId="33" borderId="11" xfId="0" applyNumberFormat="1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wrapText="1"/>
    </xf>
    <xf numFmtId="41" fontId="19" fillId="33" borderId="11" xfId="42" applyFont="1" applyFill="1" applyBorder="1" applyAlignment="1">
      <alignment horizontal="right" wrapText="1"/>
    </xf>
    <xf numFmtId="0" fontId="19" fillId="33" borderId="0" xfId="0" applyFont="1" applyFill="1" applyAlignment="1">
      <alignment horizontal="left" wrapText="1"/>
    </xf>
    <xf numFmtId="0" fontId="19" fillId="33" borderId="0" xfId="0" applyFont="1" applyFill="1"/>
    <xf numFmtId="14" fontId="19" fillId="34" borderId="11" xfId="0" applyNumberFormat="1" applyFont="1" applyFill="1" applyBorder="1" applyAlignment="1">
      <alignment horizontal="center" wrapText="1"/>
    </xf>
    <xf numFmtId="0" fontId="19" fillId="34" borderId="11" xfId="0" applyFont="1" applyFill="1" applyBorder="1" applyAlignment="1">
      <alignment horizontal="center" wrapText="1"/>
    </xf>
    <xf numFmtId="41" fontId="19" fillId="34" borderId="11" xfId="42" applyFont="1" applyFill="1" applyBorder="1" applyAlignment="1">
      <alignment horizontal="right" wrapText="1"/>
    </xf>
    <xf numFmtId="0" fontId="19" fillId="34" borderId="0" xfId="0" applyFont="1" applyFill="1" applyAlignment="1">
      <alignment horizontal="left" wrapText="1"/>
    </xf>
    <xf numFmtId="0" fontId="19" fillId="34" borderId="0" xfId="0" applyFont="1" applyFill="1"/>
    <xf numFmtId="0" fontId="21" fillId="33" borderId="0" xfId="0" applyFont="1" applyFill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41" fontId="21" fillId="33" borderId="11" xfId="42" applyFont="1" applyFill="1" applyBorder="1" applyAlignment="1">
      <alignment horizontal="right" wrapText="1"/>
    </xf>
    <xf numFmtId="0" fontId="21" fillId="33" borderId="0" xfId="0" applyFont="1" applyFill="1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41" fontId="25" fillId="0" borderId="0" xfId="42" applyFont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0" xfId="0" applyFont="1"/>
    <xf numFmtId="0" fontId="25" fillId="0" borderId="0" xfId="0" applyFont="1" applyAlignment="1">
      <alignment wrapText="1"/>
    </xf>
    <xf numFmtId="41" fontId="19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tabSelected="1" topLeftCell="A8" workbookViewId="0">
      <selection activeCell="F12" sqref="F12"/>
    </sheetView>
  </sheetViews>
  <sheetFormatPr defaultRowHeight="14.25"/>
  <cols>
    <col min="1" max="1" width="15.7109375" style="3" customWidth="1"/>
    <col min="2" max="2" width="18.5703125" style="3" customWidth="1"/>
    <col min="3" max="4" width="15.42578125" style="38" customWidth="1"/>
    <col min="5" max="5" width="44.42578125" style="3" customWidth="1"/>
    <col min="6" max="7" width="9.140625" style="3"/>
    <col min="8" max="9" width="0" style="3" hidden="1" customWidth="1"/>
    <col min="10" max="16384" width="9.140625" style="3"/>
  </cols>
  <sheetData>
    <row r="1" spans="1:9" ht="45" customHeight="1">
      <c r="A1" s="1"/>
      <c r="B1" s="1"/>
      <c r="C1" s="2" t="s">
        <v>0</v>
      </c>
      <c r="D1" s="2"/>
      <c r="E1" s="2"/>
    </row>
    <row r="2" spans="1:9" ht="16.5" customHeight="1">
      <c r="A2" s="4"/>
      <c r="B2" s="4"/>
      <c r="C2" s="1" t="s">
        <v>1</v>
      </c>
      <c r="D2" s="1"/>
      <c r="E2" s="1"/>
    </row>
    <row r="3" spans="1:9" ht="16.5" customHeight="1">
      <c r="A3" s="5" t="s">
        <v>2</v>
      </c>
      <c r="B3" s="4" t="s">
        <v>3</v>
      </c>
      <c r="C3" s="4"/>
      <c r="D3" s="4"/>
      <c r="E3" s="4"/>
    </row>
    <row r="4" spans="1:9" ht="16.5" customHeight="1">
      <c r="A4" s="5" t="s">
        <v>4</v>
      </c>
      <c r="B4" s="6" t="s">
        <v>5</v>
      </c>
      <c r="C4" s="6"/>
      <c r="D4" s="6"/>
      <c r="E4" s="6"/>
    </row>
    <row r="5" spans="1:9" ht="16.5" customHeight="1">
      <c r="A5" s="5" t="s">
        <v>6</v>
      </c>
      <c r="B5" s="4" t="s">
        <v>7</v>
      </c>
      <c r="C5" s="4"/>
      <c r="D5" s="4"/>
      <c r="E5" s="4"/>
    </row>
    <row r="6" spans="1:9" ht="16.5" customHeight="1">
      <c r="A6" s="5" t="s">
        <v>8</v>
      </c>
      <c r="B6" s="4">
        <v>4202353</v>
      </c>
      <c r="C6" s="4"/>
      <c r="D6" s="4"/>
      <c r="E6" s="4"/>
    </row>
    <row r="7" spans="1:9" ht="16.5" customHeight="1">
      <c r="A7" s="5" t="s">
        <v>9</v>
      </c>
      <c r="B7" s="4" t="s">
        <v>10</v>
      </c>
      <c r="C7" s="4"/>
      <c r="D7" s="4"/>
      <c r="E7" s="4"/>
    </row>
    <row r="8" spans="1:9" ht="16.5" customHeight="1">
      <c r="A8" s="4" t="s">
        <v>11</v>
      </c>
      <c r="B8" s="4"/>
      <c r="C8" s="4"/>
      <c r="D8" s="4"/>
      <c r="E8" s="4"/>
    </row>
    <row r="9" spans="1:9">
      <c r="A9" s="7"/>
      <c r="B9" s="7"/>
      <c r="C9" s="7"/>
      <c r="D9" s="7"/>
      <c r="E9" s="7"/>
    </row>
    <row r="10" spans="1:9" s="11" customFormat="1" ht="15.75" thickBot="1">
      <c r="A10" s="8" t="s">
        <v>12</v>
      </c>
      <c r="B10" s="9">
        <v>186280228</v>
      </c>
      <c r="C10" s="10" t="s">
        <v>13</v>
      </c>
      <c r="D10" s="10">
        <v>93884975</v>
      </c>
      <c r="E10" s="8"/>
    </row>
    <row r="11" spans="1:9" s="15" customFormat="1" ht="30">
      <c r="A11" s="12" t="s">
        <v>14</v>
      </c>
      <c r="B11" s="12" t="s">
        <v>15</v>
      </c>
      <c r="C11" s="13" t="s">
        <v>16</v>
      </c>
      <c r="D11" s="13" t="s">
        <v>17</v>
      </c>
      <c r="E11" s="14" t="s">
        <v>18</v>
      </c>
    </row>
    <row r="12" spans="1:9" s="20" customFormat="1" ht="71.25">
      <c r="A12" s="16">
        <v>46162</v>
      </c>
      <c r="B12" s="17" t="s">
        <v>19</v>
      </c>
      <c r="C12" s="18">
        <v>0</v>
      </c>
      <c r="D12" s="18">
        <v>12831528</v>
      </c>
      <c r="E12" s="19" t="s">
        <v>20</v>
      </c>
      <c r="H12" s="20">
        <f>IFERROR(VALUE(SUBSTITUTE(SUBSTITUTE(C12,".00",""),",",".")),0)</f>
        <v>0</v>
      </c>
      <c r="I12" s="20">
        <f>IFERROR(VALUE(SUBSTITUTE(SUBSTITUTE(D12,".00",""),",",".")),0)</f>
        <v>12831528</v>
      </c>
    </row>
    <row r="13" spans="1:9" s="25" customFormat="1" ht="85.5">
      <c r="A13" s="21">
        <v>46161</v>
      </c>
      <c r="B13" s="22" t="s">
        <v>21</v>
      </c>
      <c r="C13" s="23">
        <v>831019</v>
      </c>
      <c r="D13" s="23">
        <v>0</v>
      </c>
      <c r="E13" s="24" t="s">
        <v>22</v>
      </c>
      <c r="H13" s="20">
        <f t="shared" ref="H13:H49" si="0">IFERROR(VALUE(SUBSTITUTE(SUBSTITUTE(C13,".00",""),",",".")),0)</f>
        <v>831019</v>
      </c>
      <c r="I13" s="20">
        <f t="shared" ref="I13:I49" si="1">IFERROR(VALUE(SUBSTITUTE(SUBSTITUTE(D13,".00",""),",",".")),0)</f>
        <v>0</v>
      </c>
    </row>
    <row r="14" spans="1:9" s="20" customFormat="1" ht="85.5">
      <c r="A14" s="16">
        <v>46161</v>
      </c>
      <c r="B14" s="17" t="s">
        <v>23</v>
      </c>
      <c r="C14" s="18">
        <v>9401928</v>
      </c>
      <c r="D14" s="18">
        <v>0</v>
      </c>
      <c r="E14" s="19" t="s">
        <v>24</v>
      </c>
      <c r="H14" s="20">
        <f t="shared" si="0"/>
        <v>9401928</v>
      </c>
      <c r="I14" s="20">
        <f t="shared" si="1"/>
        <v>0</v>
      </c>
    </row>
    <row r="15" spans="1:9" s="25" customFormat="1" ht="85.5">
      <c r="A15" s="21">
        <v>46161</v>
      </c>
      <c r="B15" s="22" t="s">
        <v>25</v>
      </c>
      <c r="C15" s="23">
        <v>479288</v>
      </c>
      <c r="D15" s="23">
        <v>0</v>
      </c>
      <c r="E15" s="24" t="s">
        <v>26</v>
      </c>
      <c r="H15" s="20">
        <f t="shared" si="0"/>
        <v>479288</v>
      </c>
      <c r="I15" s="20">
        <f t="shared" si="1"/>
        <v>0</v>
      </c>
    </row>
    <row r="16" spans="1:9" s="20" customFormat="1" ht="42.75">
      <c r="A16" s="16">
        <v>46160</v>
      </c>
      <c r="B16" s="17" t="s">
        <v>27</v>
      </c>
      <c r="C16" s="18">
        <v>0</v>
      </c>
      <c r="D16" s="18">
        <v>3456634</v>
      </c>
      <c r="E16" s="19" t="s">
        <v>28</v>
      </c>
      <c r="H16" s="20">
        <f t="shared" si="0"/>
        <v>0</v>
      </c>
      <c r="I16" s="20">
        <f t="shared" si="1"/>
        <v>3456634</v>
      </c>
    </row>
    <row r="17" spans="1:9" s="25" customFormat="1" ht="42.75">
      <c r="A17" s="21">
        <v>46157</v>
      </c>
      <c r="B17" s="22" t="s">
        <v>29</v>
      </c>
      <c r="C17" s="23">
        <v>0</v>
      </c>
      <c r="D17" s="23">
        <v>1361243</v>
      </c>
      <c r="E17" s="24" t="s">
        <v>30</v>
      </c>
      <c r="G17" s="25" t="s">
        <v>31</v>
      </c>
      <c r="H17" s="20">
        <f t="shared" si="0"/>
        <v>0</v>
      </c>
      <c r="I17" s="20">
        <f t="shared" si="1"/>
        <v>1361243</v>
      </c>
    </row>
    <row r="18" spans="1:9" s="20" customFormat="1">
      <c r="A18" s="16">
        <v>46157</v>
      </c>
      <c r="B18" s="17" t="s">
        <v>32</v>
      </c>
      <c r="C18" s="18">
        <v>53189200</v>
      </c>
      <c r="D18" s="18">
        <v>0</v>
      </c>
      <c r="E18" s="19" t="s">
        <v>33</v>
      </c>
      <c r="H18" s="20">
        <f t="shared" si="0"/>
        <v>53189200</v>
      </c>
      <c r="I18" s="20">
        <f t="shared" si="1"/>
        <v>0</v>
      </c>
    </row>
    <row r="19" spans="1:9" s="25" customFormat="1" ht="85.5">
      <c r="A19" s="21">
        <v>46157</v>
      </c>
      <c r="B19" s="22" t="s">
        <v>34</v>
      </c>
      <c r="C19" s="23">
        <v>0</v>
      </c>
      <c r="D19" s="23">
        <v>110737836</v>
      </c>
      <c r="E19" s="24" t="s">
        <v>35</v>
      </c>
      <c r="H19" s="20">
        <f t="shared" si="0"/>
        <v>0</v>
      </c>
      <c r="I19" s="20">
        <f t="shared" si="1"/>
        <v>110737836</v>
      </c>
    </row>
    <row r="20" spans="1:9" s="20" customFormat="1" ht="28.5">
      <c r="A20" s="16">
        <v>46156</v>
      </c>
      <c r="B20" s="17" t="s">
        <v>36</v>
      </c>
      <c r="C20" s="18">
        <v>0</v>
      </c>
      <c r="D20" s="18">
        <v>6226547</v>
      </c>
      <c r="E20" s="19" t="s">
        <v>37</v>
      </c>
      <c r="G20" s="20" t="s">
        <v>38</v>
      </c>
      <c r="H20" s="20">
        <f t="shared" si="0"/>
        <v>0</v>
      </c>
      <c r="I20" s="20">
        <f t="shared" si="1"/>
        <v>6226547</v>
      </c>
    </row>
    <row r="21" spans="1:9" s="25" customFormat="1" ht="57">
      <c r="A21" s="21">
        <v>46155</v>
      </c>
      <c r="B21" s="22" t="s">
        <v>39</v>
      </c>
      <c r="C21" s="23">
        <v>0</v>
      </c>
      <c r="D21" s="23">
        <v>8754661</v>
      </c>
      <c r="E21" s="24" t="s">
        <v>40</v>
      </c>
      <c r="H21" s="20">
        <f t="shared" si="0"/>
        <v>0</v>
      </c>
      <c r="I21" s="20">
        <f t="shared" si="1"/>
        <v>8754661</v>
      </c>
    </row>
    <row r="22" spans="1:9" s="20" customFormat="1" ht="57">
      <c r="A22" s="16">
        <v>46155</v>
      </c>
      <c r="B22" s="17" t="s">
        <v>41</v>
      </c>
      <c r="C22" s="18">
        <v>0</v>
      </c>
      <c r="D22" s="18">
        <v>10969172</v>
      </c>
      <c r="E22" s="19" t="s">
        <v>42</v>
      </c>
      <c r="H22" s="20">
        <f t="shared" si="0"/>
        <v>0</v>
      </c>
      <c r="I22" s="20">
        <f t="shared" si="1"/>
        <v>10969172</v>
      </c>
    </row>
    <row r="23" spans="1:9" s="25" customFormat="1" ht="71.25">
      <c r="A23" s="21">
        <v>46154</v>
      </c>
      <c r="B23" s="22" t="s">
        <v>43</v>
      </c>
      <c r="C23" s="23">
        <v>0</v>
      </c>
      <c r="D23" s="23">
        <v>598214</v>
      </c>
      <c r="E23" s="24" t="s">
        <v>44</v>
      </c>
      <c r="G23" s="25" t="s">
        <v>45</v>
      </c>
      <c r="H23" s="20">
        <f t="shared" si="0"/>
        <v>0</v>
      </c>
      <c r="I23" s="20">
        <f t="shared" si="1"/>
        <v>598214</v>
      </c>
    </row>
    <row r="24" spans="1:9" s="20" customFormat="1" ht="28.5">
      <c r="A24" s="16">
        <v>46153</v>
      </c>
      <c r="B24" s="17" t="s">
        <v>46</v>
      </c>
      <c r="C24" s="18">
        <v>290000000</v>
      </c>
      <c r="D24" s="18">
        <v>0</v>
      </c>
      <c r="E24" s="19" t="s">
        <v>47</v>
      </c>
      <c r="H24" s="20">
        <f t="shared" si="0"/>
        <v>290000000</v>
      </c>
      <c r="I24" s="20">
        <f t="shared" si="1"/>
        <v>0</v>
      </c>
    </row>
    <row r="25" spans="1:9" s="25" customFormat="1" ht="57">
      <c r="A25" s="21">
        <v>46153</v>
      </c>
      <c r="B25" s="22" t="s">
        <v>48</v>
      </c>
      <c r="C25" s="23">
        <v>0</v>
      </c>
      <c r="D25" s="23">
        <v>41495053</v>
      </c>
      <c r="E25" s="24" t="s">
        <v>49</v>
      </c>
      <c r="H25" s="20">
        <f t="shared" si="0"/>
        <v>0</v>
      </c>
      <c r="I25" s="20">
        <f t="shared" si="1"/>
        <v>41495053</v>
      </c>
    </row>
    <row r="26" spans="1:9" s="20" customFormat="1" ht="42.75">
      <c r="A26" s="16">
        <v>46153</v>
      </c>
      <c r="B26" s="17" t="s">
        <v>50</v>
      </c>
      <c r="C26" s="18">
        <v>0</v>
      </c>
      <c r="D26" s="18">
        <v>4285316</v>
      </c>
      <c r="E26" s="19" t="s">
        <v>51</v>
      </c>
      <c r="G26" s="20" t="s">
        <v>52</v>
      </c>
      <c r="H26" s="20">
        <f t="shared" si="0"/>
        <v>0</v>
      </c>
      <c r="I26" s="20">
        <f t="shared" si="1"/>
        <v>4285316</v>
      </c>
    </row>
    <row r="27" spans="1:9" s="25" customFormat="1" ht="57">
      <c r="A27" s="21">
        <v>46153</v>
      </c>
      <c r="B27" s="22" t="s">
        <v>53</v>
      </c>
      <c r="C27" s="23">
        <v>0</v>
      </c>
      <c r="D27" s="23">
        <v>4619741</v>
      </c>
      <c r="E27" s="24" t="s">
        <v>54</v>
      </c>
      <c r="G27" s="25" t="s">
        <v>55</v>
      </c>
      <c r="H27" s="20">
        <f t="shared" si="0"/>
        <v>0</v>
      </c>
      <c r="I27" s="20">
        <f t="shared" si="1"/>
        <v>4619741</v>
      </c>
    </row>
    <row r="28" spans="1:9" s="20" customFormat="1" ht="42.75">
      <c r="A28" s="16">
        <v>46151</v>
      </c>
      <c r="B28" s="17" t="s">
        <v>56</v>
      </c>
      <c r="C28" s="18">
        <v>55000</v>
      </c>
      <c r="D28" s="18">
        <v>0</v>
      </c>
      <c r="E28" s="19" t="s">
        <v>57</v>
      </c>
      <c r="H28" s="20">
        <f t="shared" si="0"/>
        <v>55000</v>
      </c>
      <c r="I28" s="20">
        <f t="shared" si="1"/>
        <v>0</v>
      </c>
    </row>
    <row r="29" spans="1:9" s="25" customFormat="1" ht="57">
      <c r="A29" s="21">
        <v>46150</v>
      </c>
      <c r="B29" s="22" t="s">
        <v>58</v>
      </c>
      <c r="C29" s="23">
        <v>0</v>
      </c>
      <c r="D29" s="23">
        <v>4339280</v>
      </c>
      <c r="E29" s="24" t="s">
        <v>59</v>
      </c>
      <c r="H29" s="20">
        <f t="shared" si="0"/>
        <v>0</v>
      </c>
      <c r="I29" s="20">
        <f t="shared" si="1"/>
        <v>4339280</v>
      </c>
    </row>
    <row r="30" spans="1:9" s="20" customFormat="1" ht="57">
      <c r="A30" s="16">
        <v>46150</v>
      </c>
      <c r="B30" s="17" t="s">
        <v>60</v>
      </c>
      <c r="C30" s="18">
        <v>0</v>
      </c>
      <c r="D30" s="18">
        <v>2578797</v>
      </c>
      <c r="E30" s="19" t="s">
        <v>61</v>
      </c>
      <c r="H30" s="20">
        <f t="shared" si="0"/>
        <v>0</v>
      </c>
      <c r="I30" s="20">
        <f t="shared" si="1"/>
        <v>2578797</v>
      </c>
    </row>
    <row r="31" spans="1:9" s="25" customFormat="1" ht="57">
      <c r="A31" s="21">
        <v>46150</v>
      </c>
      <c r="B31" s="22" t="s">
        <v>62</v>
      </c>
      <c r="C31" s="23">
        <v>0</v>
      </c>
      <c r="D31" s="23">
        <v>569193</v>
      </c>
      <c r="E31" s="24" t="s">
        <v>63</v>
      </c>
      <c r="H31" s="20">
        <f t="shared" si="0"/>
        <v>0</v>
      </c>
      <c r="I31" s="20">
        <f t="shared" si="1"/>
        <v>569193</v>
      </c>
    </row>
    <row r="32" spans="1:9" s="20" customFormat="1" ht="57">
      <c r="A32" s="16">
        <v>46150</v>
      </c>
      <c r="B32" s="17" t="s">
        <v>64</v>
      </c>
      <c r="C32" s="18">
        <v>0</v>
      </c>
      <c r="D32" s="18">
        <v>4238082</v>
      </c>
      <c r="E32" s="19" t="s">
        <v>65</v>
      </c>
      <c r="H32" s="20">
        <f t="shared" si="0"/>
        <v>0</v>
      </c>
      <c r="I32" s="20">
        <f t="shared" si="1"/>
        <v>4238082</v>
      </c>
    </row>
    <row r="33" spans="1:9" s="25" customFormat="1" ht="42.75">
      <c r="A33" s="21">
        <v>46150</v>
      </c>
      <c r="B33" s="22" t="s">
        <v>66</v>
      </c>
      <c r="C33" s="23">
        <v>182740194</v>
      </c>
      <c r="D33" s="23">
        <v>0</v>
      </c>
      <c r="E33" s="24" t="s">
        <v>67</v>
      </c>
      <c r="H33" s="20">
        <f t="shared" si="0"/>
        <v>182740194</v>
      </c>
      <c r="I33" s="20">
        <f t="shared" si="1"/>
        <v>0</v>
      </c>
    </row>
    <row r="34" spans="1:9" s="20" customFormat="1" ht="28.5">
      <c r="A34" s="16">
        <v>46150</v>
      </c>
      <c r="B34" s="17" t="s">
        <v>68</v>
      </c>
      <c r="C34" s="18">
        <v>18132000</v>
      </c>
      <c r="D34" s="18">
        <v>0</v>
      </c>
      <c r="E34" s="19" t="s">
        <v>69</v>
      </c>
      <c r="H34" s="20">
        <f t="shared" si="0"/>
        <v>18132000</v>
      </c>
      <c r="I34" s="20">
        <f t="shared" si="1"/>
        <v>0</v>
      </c>
    </row>
    <row r="35" spans="1:9" s="25" customFormat="1" ht="71.25">
      <c r="A35" s="21">
        <v>46150</v>
      </c>
      <c r="B35" s="22" t="s">
        <v>70</v>
      </c>
      <c r="C35" s="23">
        <v>0</v>
      </c>
      <c r="D35" s="23">
        <v>12764974</v>
      </c>
      <c r="E35" s="24" t="s">
        <v>71</v>
      </c>
      <c r="H35" s="20">
        <f t="shared" si="0"/>
        <v>0</v>
      </c>
      <c r="I35" s="20">
        <f t="shared" si="1"/>
        <v>12764974</v>
      </c>
    </row>
    <row r="36" spans="1:9" s="20" customFormat="1" ht="42.75">
      <c r="A36" s="16">
        <v>46149</v>
      </c>
      <c r="B36" s="17" t="s">
        <v>72</v>
      </c>
      <c r="C36" s="18">
        <v>9423197</v>
      </c>
      <c r="D36" s="18">
        <v>0</v>
      </c>
      <c r="E36" s="19" t="s">
        <v>73</v>
      </c>
      <c r="H36" s="20">
        <f t="shared" si="0"/>
        <v>9423197</v>
      </c>
      <c r="I36" s="20">
        <f t="shared" si="1"/>
        <v>0</v>
      </c>
    </row>
    <row r="37" spans="1:9" s="25" customFormat="1" ht="28.5">
      <c r="A37" s="21">
        <v>46148</v>
      </c>
      <c r="B37" s="22" t="s">
        <v>74</v>
      </c>
      <c r="C37" s="23">
        <v>15442586</v>
      </c>
      <c r="D37" s="23">
        <v>0</v>
      </c>
      <c r="E37" s="24" t="s">
        <v>75</v>
      </c>
      <c r="H37" s="20">
        <f t="shared" si="0"/>
        <v>15442586</v>
      </c>
      <c r="I37" s="20">
        <f t="shared" si="1"/>
        <v>0</v>
      </c>
    </row>
    <row r="38" spans="1:9" s="20" customFormat="1" ht="71.25">
      <c r="A38" s="16">
        <v>46148</v>
      </c>
      <c r="B38" s="17" t="s">
        <v>76</v>
      </c>
      <c r="C38" s="18">
        <v>0</v>
      </c>
      <c r="D38" s="18">
        <v>2370073</v>
      </c>
      <c r="E38" s="19" t="s">
        <v>77</v>
      </c>
      <c r="H38" s="20">
        <f t="shared" si="0"/>
        <v>0</v>
      </c>
      <c r="I38" s="20">
        <f t="shared" si="1"/>
        <v>2370073</v>
      </c>
    </row>
    <row r="39" spans="1:9" s="25" customFormat="1" ht="57">
      <c r="A39" s="21">
        <v>46148</v>
      </c>
      <c r="B39" s="22" t="s">
        <v>78</v>
      </c>
      <c r="C39" s="23">
        <v>0</v>
      </c>
      <c r="D39" s="23">
        <v>4863260</v>
      </c>
      <c r="E39" s="24" t="s">
        <v>79</v>
      </c>
      <c r="H39" s="20">
        <f t="shared" si="0"/>
        <v>0</v>
      </c>
      <c r="I39" s="20">
        <f t="shared" si="1"/>
        <v>4863260</v>
      </c>
    </row>
    <row r="40" spans="1:9" s="20" customFormat="1" ht="57">
      <c r="A40" s="16">
        <v>46148</v>
      </c>
      <c r="B40" s="17" t="s">
        <v>80</v>
      </c>
      <c r="C40" s="18">
        <v>0</v>
      </c>
      <c r="D40" s="18">
        <v>3990000</v>
      </c>
      <c r="E40" s="19" t="s">
        <v>81</v>
      </c>
      <c r="H40" s="20">
        <f t="shared" si="0"/>
        <v>0</v>
      </c>
      <c r="I40" s="20">
        <f t="shared" si="1"/>
        <v>3990000</v>
      </c>
    </row>
    <row r="41" spans="1:9" s="25" customFormat="1" ht="114">
      <c r="A41" s="21">
        <v>46147</v>
      </c>
      <c r="B41" s="22" t="s">
        <v>82</v>
      </c>
      <c r="C41" s="23">
        <v>0</v>
      </c>
      <c r="D41" s="23">
        <v>160377500</v>
      </c>
      <c r="E41" s="24" t="s">
        <v>83</v>
      </c>
      <c r="H41" s="20">
        <f t="shared" si="0"/>
        <v>0</v>
      </c>
      <c r="I41" s="20">
        <f t="shared" si="1"/>
        <v>160377500</v>
      </c>
    </row>
    <row r="42" spans="1:9" s="20" customFormat="1" ht="42.75">
      <c r="A42" s="16">
        <v>46147</v>
      </c>
      <c r="B42" s="17" t="s">
        <v>84</v>
      </c>
      <c r="C42" s="18">
        <v>12107700</v>
      </c>
      <c r="D42" s="18">
        <v>0</v>
      </c>
      <c r="E42" s="19" t="s">
        <v>85</v>
      </c>
      <c r="H42" s="20">
        <f t="shared" si="0"/>
        <v>12107700</v>
      </c>
      <c r="I42" s="20">
        <f t="shared" si="1"/>
        <v>0</v>
      </c>
    </row>
    <row r="43" spans="1:9" s="25" customFormat="1" ht="71.25">
      <c r="A43" s="21">
        <v>46146</v>
      </c>
      <c r="B43" s="22" t="s">
        <v>86</v>
      </c>
      <c r="C43" s="23">
        <v>0</v>
      </c>
      <c r="D43" s="23">
        <v>4607750</v>
      </c>
      <c r="E43" s="24" t="s">
        <v>87</v>
      </c>
      <c r="H43" s="20">
        <f t="shared" si="0"/>
        <v>0</v>
      </c>
      <c r="I43" s="20">
        <f t="shared" si="1"/>
        <v>4607750</v>
      </c>
    </row>
    <row r="44" spans="1:9" s="20" customFormat="1" ht="85.5">
      <c r="A44" s="16">
        <v>46146</v>
      </c>
      <c r="B44" s="17" t="s">
        <v>88</v>
      </c>
      <c r="C44" s="18">
        <v>3312248</v>
      </c>
      <c r="D44" s="18">
        <v>0</v>
      </c>
      <c r="E44" s="19" t="s">
        <v>89</v>
      </c>
      <c r="H44" s="20">
        <f t="shared" si="0"/>
        <v>3312248</v>
      </c>
      <c r="I44" s="20">
        <f t="shared" si="1"/>
        <v>0</v>
      </c>
    </row>
    <row r="45" spans="1:9" s="25" customFormat="1" ht="85.5">
      <c r="A45" s="21">
        <v>46146</v>
      </c>
      <c r="B45" s="22" t="s">
        <v>90</v>
      </c>
      <c r="C45" s="23">
        <v>11314292</v>
      </c>
      <c r="D45" s="23">
        <v>0</v>
      </c>
      <c r="E45" s="24" t="s">
        <v>91</v>
      </c>
      <c r="H45" s="20">
        <f t="shared" si="0"/>
        <v>11314292</v>
      </c>
      <c r="I45" s="20">
        <f t="shared" si="1"/>
        <v>0</v>
      </c>
    </row>
    <row r="46" spans="1:9" s="20" customFormat="1" ht="42.75">
      <c r="A46" s="16">
        <v>46146</v>
      </c>
      <c r="B46" s="17" t="s">
        <v>92</v>
      </c>
      <c r="C46" s="18">
        <v>0</v>
      </c>
      <c r="D46" s="18">
        <v>46744216</v>
      </c>
      <c r="E46" s="19" t="s">
        <v>93</v>
      </c>
      <c r="G46" s="20" t="s">
        <v>38</v>
      </c>
      <c r="H46" s="20">
        <f t="shared" si="0"/>
        <v>0</v>
      </c>
      <c r="I46" s="20">
        <f t="shared" si="1"/>
        <v>46744216</v>
      </c>
    </row>
    <row r="47" spans="1:9" s="25" customFormat="1" ht="28.5">
      <c r="A47" s="21">
        <v>46146</v>
      </c>
      <c r="B47" s="22" t="s">
        <v>94</v>
      </c>
      <c r="C47" s="23">
        <v>0</v>
      </c>
      <c r="D47" s="23">
        <v>11254329</v>
      </c>
      <c r="E47" s="24" t="s">
        <v>95</v>
      </c>
      <c r="H47" s="20">
        <f t="shared" si="0"/>
        <v>0</v>
      </c>
      <c r="I47" s="20">
        <f t="shared" si="1"/>
        <v>11254329</v>
      </c>
    </row>
    <row r="48" spans="1:9" s="20" customFormat="1" ht="57">
      <c r="A48" s="16">
        <v>46146</v>
      </c>
      <c r="B48" s="17" t="s">
        <v>96</v>
      </c>
      <c r="C48" s="18">
        <v>0</v>
      </c>
      <c r="D48" s="18">
        <v>50000000</v>
      </c>
      <c r="E48" s="19" t="s">
        <v>97</v>
      </c>
      <c r="H48" s="20">
        <f t="shared" si="0"/>
        <v>0</v>
      </c>
      <c r="I48" s="20">
        <f t="shared" si="1"/>
        <v>50000000</v>
      </c>
    </row>
    <row r="49" spans="1:9" s="15" customFormat="1" ht="15">
      <c r="A49" s="26" t="s">
        <v>98</v>
      </c>
      <c r="B49" s="27"/>
      <c r="C49" s="28">
        <v>606428652</v>
      </c>
      <c r="D49" s="28">
        <v>514033399</v>
      </c>
      <c r="E49" s="29"/>
      <c r="H49" s="20">
        <f t="shared" si="0"/>
        <v>606428652</v>
      </c>
      <c r="I49" s="20">
        <f t="shared" si="1"/>
        <v>514033399</v>
      </c>
    </row>
    <row r="50" spans="1:9">
      <c r="A50" s="7"/>
      <c r="B50" s="7"/>
      <c r="C50" s="7"/>
      <c r="D50" s="7"/>
      <c r="E50" s="7"/>
    </row>
    <row r="51" spans="1:9">
      <c r="A51" s="7"/>
      <c r="B51" s="7"/>
      <c r="C51" s="7"/>
      <c r="D51" s="7"/>
      <c r="E51" s="7"/>
    </row>
    <row r="52" spans="1:9">
      <c r="A52" s="7"/>
      <c r="B52" s="7"/>
      <c r="C52" s="7"/>
      <c r="D52" s="7"/>
      <c r="E52" s="7"/>
    </row>
    <row r="53" spans="1:9">
      <c r="A53" s="7"/>
      <c r="B53" s="7"/>
      <c r="C53" s="7"/>
      <c r="D53" s="7"/>
      <c r="E53" s="7"/>
    </row>
    <row r="54" spans="1:9">
      <c r="A54" s="7"/>
      <c r="B54" s="7"/>
      <c r="C54" s="7"/>
      <c r="D54" s="7"/>
      <c r="E54" s="7"/>
    </row>
    <row r="55" spans="1:9">
      <c r="A55" s="7"/>
      <c r="B55" s="7"/>
      <c r="C55" s="7"/>
      <c r="D55" s="7"/>
      <c r="E55" s="7"/>
    </row>
    <row r="56" spans="1:9">
      <c r="A56" s="7"/>
      <c r="B56" s="7"/>
      <c r="C56" s="7"/>
      <c r="D56" s="7"/>
      <c r="E56" s="7"/>
    </row>
    <row r="57" spans="1:9" ht="18.75" customHeight="1">
      <c r="A57" s="30" t="s">
        <v>99</v>
      </c>
      <c r="B57" s="30"/>
      <c r="C57" s="30"/>
      <c r="D57" s="30"/>
      <c r="E57" s="30"/>
    </row>
    <row r="58" spans="1:9" ht="16.5" customHeight="1">
      <c r="A58" s="1" t="s">
        <v>100</v>
      </c>
      <c r="B58" s="1"/>
      <c r="C58" s="1"/>
      <c r="D58" s="1"/>
      <c r="E58" s="1"/>
    </row>
    <row r="59" spans="1:9" ht="18.75" customHeight="1">
      <c r="A59" s="31" t="s">
        <v>101</v>
      </c>
      <c r="B59" s="31"/>
      <c r="C59" s="31"/>
      <c r="D59" s="31"/>
      <c r="E59" s="31"/>
    </row>
    <row r="60" spans="1:9" ht="16.5" customHeight="1">
      <c r="A60" s="1" t="s">
        <v>102</v>
      </c>
      <c r="B60" s="1"/>
      <c r="C60" s="1"/>
      <c r="D60" s="1"/>
      <c r="E60" s="1"/>
    </row>
    <row r="61" spans="1:9" ht="33" customHeight="1">
      <c r="A61" s="32" t="s">
        <v>110</v>
      </c>
      <c r="B61" s="32"/>
      <c r="C61" s="32"/>
      <c r="D61" s="32"/>
      <c r="E61" s="32"/>
    </row>
    <row r="62" spans="1:9">
      <c r="A62" s="7"/>
      <c r="B62" s="7"/>
      <c r="C62" s="7"/>
      <c r="D62" s="7"/>
      <c r="E62" s="7"/>
    </row>
    <row r="63" spans="1:9" s="36" customFormat="1" ht="15" customHeight="1">
      <c r="A63" s="33" t="s">
        <v>103</v>
      </c>
      <c r="B63" s="33"/>
      <c r="C63" s="34"/>
      <c r="D63" s="34"/>
      <c r="E63" s="35" t="s">
        <v>104</v>
      </c>
    </row>
    <row r="64" spans="1:9" s="36" customFormat="1" ht="15" customHeight="1">
      <c r="A64" s="33" t="s">
        <v>105</v>
      </c>
      <c r="B64" s="33"/>
      <c r="C64" s="34"/>
      <c r="D64" s="34"/>
      <c r="E64" s="35" t="s">
        <v>106</v>
      </c>
    </row>
    <row r="65" spans="1:5" s="36" customFormat="1" ht="15" customHeight="1">
      <c r="A65" s="33" t="s">
        <v>107</v>
      </c>
      <c r="B65" s="33"/>
      <c r="C65" s="34"/>
      <c r="D65" s="34"/>
      <c r="E65" s="35" t="s">
        <v>108</v>
      </c>
    </row>
    <row r="66" spans="1:5" s="36" customFormat="1" ht="12.75">
      <c r="A66" s="37"/>
      <c r="B66" s="37"/>
      <c r="C66" s="34"/>
      <c r="D66" s="34"/>
      <c r="E66" s="35" t="s">
        <v>109</v>
      </c>
    </row>
  </sheetData>
  <mergeCells count="32">
    <mergeCell ref="A66:B66"/>
    <mergeCell ref="C66:D66"/>
    <mergeCell ref="A63:B63"/>
    <mergeCell ref="C63:D63"/>
    <mergeCell ref="A64:B64"/>
    <mergeCell ref="C64:D64"/>
    <mergeCell ref="A65:B65"/>
    <mergeCell ref="C65:D65"/>
    <mergeCell ref="A62:E62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50:E50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2026-05-22T04:56:01Z</dcterms:created>
  <dcterms:modified xsi:type="dcterms:W3CDTF">2026-05-23T06:34:39Z</dcterms:modified>
</cp:coreProperties>
</file>