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4\"/>
    </mc:Choice>
  </mc:AlternateContent>
  <bookViews>
    <workbookView xWindow="-120" yWindow="-120" windowWidth="24240" windowHeight="1302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18" i="1" l="1"/>
  <c r="F19" i="1"/>
  <c r="G19" i="1"/>
  <c r="F20" i="1"/>
  <c r="G20" i="1"/>
  <c r="F21" i="1"/>
  <c r="G21" i="1"/>
  <c r="F22" i="1"/>
  <c r="G22" i="1"/>
  <c r="F23" i="1"/>
  <c r="G23" i="1"/>
  <c r="F24" i="1"/>
  <c r="G24" i="1"/>
  <c r="F13" i="1"/>
  <c r="G13" i="1"/>
  <c r="F14" i="1"/>
  <c r="G14" i="1"/>
  <c r="F15" i="1"/>
  <c r="G15" i="1"/>
  <c r="F16" i="1"/>
  <c r="G16" i="1"/>
  <c r="F17" i="1"/>
  <c r="G17" i="1"/>
  <c r="F18" i="1"/>
  <c r="G18" i="1"/>
  <c r="G12" i="1"/>
  <c r="F12" i="1"/>
</calcChain>
</file>

<file path=xl/sharedStrings.xml><?xml version="1.0" encoding="utf-8"?>
<sst xmlns="http://schemas.openxmlformats.org/spreadsheetml/2006/main" count="59" uniqueCount="59">
  <si>
    <t>SAO KÊ TÀI KHOẢN</t>
  </si>
  <si>
    <t>Ngày thực hiện: 09/04/2026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</si>
  <si>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</si>
  <si>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</si>
  <si>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</si>
  <si>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</si>
  <si>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</si>
  <si>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</si>
  <si>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</si>
  <si>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</si>
  <si>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</si>
  <si>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01/04/2026 Đến: 08/04/2026</t>
  </si>
  <si>
    <t>Số dư đầu kỳ</t>
  </si>
  <si>
    <t>327,769,096.00</t>
  </si>
  <si>
    <t>Số dư cuối kỳ</t>
  </si>
  <si>
    <t>57,899,158.00</t>
  </si>
  <si>
    <t>Ngày giao dịch</t>
  </si>
  <si>
    <t>Số tham chiếu</t>
  </si>
  <si>
    <t>Số tiền ghi nợ</t>
  </si>
  <si>
    <t>Số tiền ghi có</t>
  </si>
  <si>
    <t>Mô tả</t>
  </si>
  <si>
    <t>5009 - 03882</t>
  </si>
  <si>
    <t>SHGD:10000758.DD:260407.BO:CONG TY TNHH OKONO VIET NAM.Remark:OKONO THANH TOAN CONG NO CHO CT NGOC THOM</t>
  </si>
  <si>
    <t>9915 - 01481</t>
  </si>
  <si>
    <t>THU PHI DICH VU SMS CHU DONG THANG 03/2026. SDT: 0917823679. So tien 55000 VND</t>
  </si>
  <si>
    <t>5058 - 49823</t>
  </si>
  <si>
    <t>IBVCB.0304260792717006.TT HD SO 106-CTY VAN PHONG</t>
  </si>
  <si>
    <t>5058 - 48226</t>
  </si>
  <si>
    <t>IBVCB.0304260946541001.BL NBOZURX85200,MST 0309391503 CTY NGOC THOM-TT LOCAL CHARGE-CTY SHIPPING VIET NAM</t>
  </si>
  <si>
    <t>5058 - 14455</t>
  </si>
  <si>
    <t>IBVCB.0204260336873004.CHUYEN KHOAN NOI BO</t>
  </si>
  <si>
    <t>5056 - 10246</t>
  </si>
  <si>
    <t>IBVCB.0204260906039003.PHI VAN BANG -CTY ICHECK</t>
  </si>
  <si>
    <t>5058 - 02096</t>
  </si>
  <si>
    <t>IBVCB.0204260608455002.BL NBOZ92T49100,MST 0309391503 CTY NGOC THOM-TT LOCAL CHARGE-CTY SHIPPING VIET NAM</t>
  </si>
  <si>
    <t>5189 - 40785</t>
  </si>
  <si>
    <t>CHO HAY TT NGOC THOM#SP#02009704220402112926202659J4556697.5189.40785.112927</t>
  </si>
  <si>
    <t>5058 - 96214</t>
  </si>
  <si>
    <t>IBVCB.0204260439265001.CTY RUT TIEN NHAP QUY TIEN MAT</t>
  </si>
  <si>
    <t>5056 - 78807</t>
  </si>
  <si>
    <t>IBVCB.0104260323269002.MS0309391503;Ch754;HQ02CI;LHA11;TK108105703900;NTK31032026;;TM2663(LP);ST20000;Cong Ty TNHH Mot Thanh Vien Thuong Mai Va Dich Vu Ngoc Thom;01042026</t>
  </si>
  <si>
    <t>5056 - 80184</t>
  </si>
  <si>
    <t>IBVCB.0104260885061001.MS0309391503;Ch754;HQ02CI;LHA11;TK108105703900;NTK31032026;Thue;TM1702(VA);ST115002800;Cong Ty TNHH Mot Thanh Vien Thuong Mai Va Dich Vu Ngoc Thom;01042026</t>
  </si>
  <si>
    <t>5009 - 84091</t>
  </si>
  <si>
    <t>SHGD:10011108.DD:260401.BO:CN TCT TM SAI GON - TNHH MTV - SIEU THI.Remark:VD-426, TTHD 13997,XT 1557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</si>
  <si>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</si>
  <si>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</si>
  <si>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</si>
  <si>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</si>
  <si>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</si>
  <si>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</si>
  <si>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</si>
  <si>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</si>
  <si>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</si>
  <si>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</si>
  <si>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</si>
  <si>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</si>
  <si>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BH25136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</si>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</sst>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Microsoft Sans Serif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41" fontId="18" fillId="34" borderId="0" xfId="42" applyFont="1" applyFill="1"/>
    <xf numFmtId="41" fontId="18" fillId="33" borderId="0" xfId="42" applyFont="1" applyFill="1"/>
    <xf numFmtId="0" fontId="21" fillId="0" borderId="12" xfId="0" applyFont="1" applyBorder="1" applyAlignment="1">
      <alignment horizontal="left" vertical="center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41" fontId="25" fillId="0" borderId="0" xfId="42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topLeftCell="A7" workbookViewId="0">
      <selection activeCell="E12" sqref="E12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8.140625" style="40" customWidth="1"/>
    <col min="4" max="4" width="17.5703125" style="40" customWidth="1"/>
    <col min="5" max="5" width="43.42578125" style="3" customWidth="1"/>
    <col min="6" max="6" width="0" style="3" hidden="1" customWidth="1"/>
    <col min="7" max="7" width="3.85546875" style="3" hidden="1" customWidth="1"/>
    <col min="8" max="8" width="14.5703125" style="3" bestFit="1" customWidth="1"/>
    <col min="9" max="9" width="10.42578125" style="3" bestFit="1" customWidth="1"/>
    <col min="10" max="16384" width="9.140625" style="3"/>
  </cols>
  <sheetData>
    <row r="1" spans="1:10" ht="45" customHeight="1" x14ac:dyDescent="0.2">
      <c r="A1" s="1"/>
      <c r="B1" s="1"/>
      <c r="C1" s="2" t="s">
        <v>0</v>
      </c>
      <c r="D1" s="2"/>
      <c r="E1" s="2"/>
    </row>
    <row r="2" spans="1:10" ht="14.25" customHeight="1" x14ac:dyDescent="0.2">
      <c r="A2" s="4"/>
      <c r="B2" s="4"/>
      <c r="C2" s="1" t="s">
        <v>1</v>
      </c>
      <c r="D2" s="1"/>
      <c r="E2" s="1"/>
    </row>
    <row r="3" spans="1:10" ht="14.25" customHeight="1" x14ac:dyDescent="0.2">
      <c r="A3" s="5" t="s">
        <v>2</v>
      </c>
      <c r="B3" s="4" t="s">
        <v>3</v>
      </c>
      <c r="C3" s="4"/>
      <c r="D3" s="4"/>
      <c r="E3" s="4"/>
    </row>
    <row r="4" spans="1:10" ht="14.25" customHeight="1" x14ac:dyDescent="0.2">
      <c r="A4" s="5" t="s">
        <v>4</v>
      </c>
      <c r="B4" s="6" t="s">
        <v>5</v>
      </c>
      <c r="C4" s="6"/>
      <c r="D4" s="6"/>
      <c r="E4" s="6"/>
    </row>
    <row r="5" spans="1:10" ht="14.25" customHeight="1" x14ac:dyDescent="0.2">
      <c r="A5" s="5" t="s">
        <v>6</v>
      </c>
      <c r="B5" s="4" t="s">
        <v>7</v>
      </c>
      <c r="C5" s="4"/>
      <c r="D5" s="4"/>
      <c r="E5" s="4"/>
    </row>
    <row r="6" spans="1:10" ht="14.25" customHeight="1" x14ac:dyDescent="0.2">
      <c r="A6" s="5" t="s">
        <v>8</v>
      </c>
      <c r="B6" s="4">
        <v>4202353</v>
      </c>
      <c r="C6" s="4"/>
      <c r="D6" s="4"/>
      <c r="E6" s="4"/>
    </row>
    <row r="7" spans="1:10" ht="14.25" customHeight="1" x14ac:dyDescent="0.2">
      <c r="A7" s="5" t="s">
        <v>9</v>
      </c>
      <c r="B7" s="4" t="s">
        <v>10</v>
      </c>
      <c r="C7" s="4"/>
      <c r="D7" s="4"/>
      <c r="E7" s="4"/>
    </row>
    <row r="8" spans="1:10" ht="14.25" customHeight="1" x14ac:dyDescent="0.2">
      <c r="A8" s="4" t="s">
        <v>11</v>
      </c>
      <c r="B8" s="4"/>
      <c r="C8" s="4"/>
      <c r="D8" s="4"/>
      <c r="E8" s="4"/>
    </row>
    <row r="9" spans="1:10" x14ac:dyDescent="0.2">
      <c r="A9" s="7"/>
      <c r="B9" s="7"/>
      <c r="C9" s="7"/>
      <c r="D9" s="7"/>
      <c r="E9" s="7"/>
    </row>
    <row r="10" spans="1:10" s="10" customFormat="1" ht="1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10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10" s="19" customFormat="1" ht="57" x14ac:dyDescent="0.2">
      <c r="A12" s="15">
        <v>46119</v>
      </c>
      <c r="B12" s="16" t="s">
        <v>21</v>
      </c>
      <c r="C12" s="17">
        <v>0</v>
      </c>
      <c r="D12" s="17">
        <v>19760744</v>
      </c>
      <c r="E12" s="18" t="s">
        <v>22</v>
      </c>
      <c r="F12" s="19">
        <f>IFERROR(VALUE(SUBSTITUTE(SUBSTITUTE(C12,".00",""),",",".")),0)</f>
        <v>0</v>
      </c>
      <c r="G12" s="19">
        <f>IFERROR(VALUE(SUBSTITUTE(SUBSTITUTE(D12,".00",""),",",".")),0)</f>
        <v>19760744</v>
      </c>
    </row>
    <row r="13" spans="1:10" s="24" customFormat="1" ht="42.75" x14ac:dyDescent="0.2">
      <c r="A13" s="20">
        <v>46116</v>
      </c>
      <c r="B13" s="21" t="s">
        <v>23</v>
      </c>
      <c r="C13" s="22">
        <v>55000</v>
      </c>
      <c r="D13" s="22">
        <v>0</v>
      </c>
      <c r="E13" s="23" t="s">
        <v>24</v>
      </c>
      <c r="F13" s="19">
        <f t="shared" ref="F13:F18" si="0">IFERROR(VALUE(SUBSTITUTE(SUBSTITUTE(C13,".00",""),",",".")),0)</f>
        <v>55000</v>
      </c>
      <c r="G13" s="19">
        <f t="shared" ref="G13:G18" si="1">IFERROR(VALUE(SUBSTITUTE(SUBSTITUTE(D13,".00",""),",",".")),0)</f>
        <v>0</v>
      </c>
    </row>
    <row r="14" spans="1:10" s="19" customFormat="1" ht="28.5" x14ac:dyDescent="0.2">
      <c r="A14" s="15">
        <v>46115</v>
      </c>
      <c r="B14" s="16" t="s">
        <v>25</v>
      </c>
      <c r="C14" s="17">
        <v>2489584</v>
      </c>
      <c r="D14" s="17">
        <v>0</v>
      </c>
      <c r="E14" s="18" t="s">
        <v>26</v>
      </c>
      <c r="F14" s="19">
        <f t="shared" si="0"/>
        <v>2489584</v>
      </c>
      <c r="G14" s="19">
        <f t="shared" si="1"/>
        <v>0</v>
      </c>
      <c r="H14" s="25">
        <v>2467584</v>
      </c>
      <c r="I14" s="26"/>
      <c r="J14" s="26"/>
    </row>
    <row r="15" spans="1:10" s="24" customFormat="1" ht="57" x14ac:dyDescent="0.2">
      <c r="A15" s="20">
        <v>46115</v>
      </c>
      <c r="B15" s="21" t="s">
        <v>27</v>
      </c>
      <c r="C15" s="22">
        <v>11522421</v>
      </c>
      <c r="D15" s="22">
        <v>0</v>
      </c>
      <c r="E15" s="23" t="s">
        <v>28</v>
      </c>
      <c r="F15" s="19">
        <f t="shared" si="0"/>
        <v>11522421</v>
      </c>
      <c r="G15" s="19">
        <f t="shared" si="1"/>
        <v>0</v>
      </c>
      <c r="H15" s="25"/>
      <c r="I15" s="25"/>
      <c r="J15" s="25"/>
    </row>
    <row r="16" spans="1:10" s="19" customFormat="1" ht="28.5" x14ac:dyDescent="0.2">
      <c r="A16" s="15">
        <v>46114</v>
      </c>
      <c r="B16" s="16" t="s">
        <v>29</v>
      </c>
      <c r="C16" s="17">
        <v>50022000</v>
      </c>
      <c r="D16" s="17">
        <v>0</v>
      </c>
      <c r="E16" s="18" t="s">
        <v>30</v>
      </c>
      <c r="F16" s="19">
        <f t="shared" si="0"/>
        <v>50022000</v>
      </c>
      <c r="G16" s="19">
        <f t="shared" si="1"/>
        <v>0</v>
      </c>
      <c r="H16" s="26"/>
      <c r="I16" s="26"/>
      <c r="J16" s="26"/>
    </row>
    <row r="17" spans="1:10" s="24" customFormat="1" ht="37.5" customHeight="1" x14ac:dyDescent="0.2">
      <c r="A17" s="20">
        <v>46114</v>
      </c>
      <c r="B17" s="21" t="s">
        <v>31</v>
      </c>
      <c r="C17" s="22">
        <v>4417700</v>
      </c>
      <c r="D17" s="22">
        <v>0</v>
      </c>
      <c r="E17" s="23" t="s">
        <v>32</v>
      </c>
      <c r="F17" s="19">
        <f t="shared" si="0"/>
        <v>4417700</v>
      </c>
      <c r="G17" s="19">
        <f t="shared" si="1"/>
        <v>0</v>
      </c>
      <c r="I17" s="25"/>
      <c r="J17" s="25"/>
    </row>
    <row r="18" spans="1:10" s="19" customFormat="1" ht="57" x14ac:dyDescent="0.2">
      <c r="A18" s="15">
        <v>46114</v>
      </c>
      <c r="B18" s="16" t="s">
        <v>33</v>
      </c>
      <c r="C18" s="17">
        <v>11522421</v>
      </c>
      <c r="D18" s="17">
        <v>0</v>
      </c>
      <c r="E18" s="18" t="s">
        <v>34</v>
      </c>
      <c r="F18" s="19">
        <f t="shared" si="0"/>
        <v>11522421</v>
      </c>
      <c r="G18" s="19">
        <f t="shared" si="1"/>
        <v>0</v>
      </c>
      <c r="H18" s="26">
        <v>11500421</v>
      </c>
      <c r="I18" s="26">
        <f>C18-H18</f>
        <v>22000</v>
      </c>
      <c r="J18" s="26"/>
    </row>
    <row r="19" spans="1:10" s="24" customFormat="1" ht="42.75" x14ac:dyDescent="0.2">
      <c r="A19" s="20">
        <v>46114</v>
      </c>
      <c r="B19" s="21" t="s">
        <v>35</v>
      </c>
      <c r="C19" s="22">
        <v>0</v>
      </c>
      <c r="D19" s="22">
        <v>4067836</v>
      </c>
      <c r="E19" s="23" t="s">
        <v>36</v>
      </c>
      <c r="F19" s="19">
        <f t="shared" ref="F19:F24" si="2">IFERROR(VALUE(SUBSTITUTE(SUBSTITUTE(C19,".00",""),",",".")),0)</f>
        <v>0</v>
      </c>
      <c r="G19" s="19">
        <f t="shared" ref="G19:G24" si="3">IFERROR(VALUE(SUBSTITUTE(SUBSTITUTE(D19,".00",""),",",".")),0)</f>
        <v>4067836</v>
      </c>
      <c r="H19" s="27" t="s">
        <v>57</v>
      </c>
    </row>
    <row r="20" spans="1:10" s="19" customFormat="1" ht="28.5" x14ac:dyDescent="0.2">
      <c r="A20" s="15">
        <v>46114</v>
      </c>
      <c r="B20" s="16" t="s">
        <v>37</v>
      </c>
      <c r="C20" s="17">
        <v>100022000</v>
      </c>
      <c r="D20" s="17">
        <v>0</v>
      </c>
      <c r="E20" s="18" t="s">
        <v>38</v>
      </c>
      <c r="F20" s="19">
        <f t="shared" si="2"/>
        <v>100022000</v>
      </c>
      <c r="G20" s="19">
        <f t="shared" si="3"/>
        <v>0</v>
      </c>
    </row>
    <row r="21" spans="1:10" s="24" customFormat="1" ht="71.25" x14ac:dyDescent="0.2">
      <c r="A21" s="20">
        <v>46113</v>
      </c>
      <c r="B21" s="21" t="s">
        <v>39</v>
      </c>
      <c r="C21" s="22">
        <v>20000</v>
      </c>
      <c r="D21" s="22">
        <v>0</v>
      </c>
      <c r="E21" s="23" t="s">
        <v>40</v>
      </c>
      <c r="F21" s="19">
        <f t="shared" si="2"/>
        <v>20000</v>
      </c>
      <c r="G21" s="19">
        <f t="shared" si="3"/>
        <v>0</v>
      </c>
    </row>
    <row r="22" spans="1:10" s="19" customFormat="1" ht="71.25" x14ac:dyDescent="0.2">
      <c r="A22" s="15">
        <v>46113</v>
      </c>
      <c r="B22" s="16" t="s">
        <v>41</v>
      </c>
      <c r="C22" s="17">
        <v>115002800</v>
      </c>
      <c r="D22" s="17">
        <v>0</v>
      </c>
      <c r="E22" s="18" t="s">
        <v>42</v>
      </c>
      <c r="F22" s="19">
        <f t="shared" si="2"/>
        <v>115002800</v>
      </c>
      <c r="G22" s="19">
        <f t="shared" si="3"/>
        <v>0</v>
      </c>
    </row>
    <row r="23" spans="1:10" s="24" customFormat="1" ht="42.75" x14ac:dyDescent="0.2">
      <c r="A23" s="20">
        <v>46113</v>
      </c>
      <c r="B23" s="21" t="s">
        <v>43</v>
      </c>
      <c r="C23" s="22">
        <v>0</v>
      </c>
      <c r="D23" s="22">
        <v>1375408</v>
      </c>
      <c r="E23" s="23" t="s">
        <v>44</v>
      </c>
      <c r="F23" s="19">
        <f t="shared" si="2"/>
        <v>0</v>
      </c>
      <c r="G23" s="19">
        <f t="shared" si="3"/>
        <v>1375408</v>
      </c>
    </row>
    <row r="24" spans="1:10" s="14" customFormat="1" ht="15" x14ac:dyDescent="0.25">
      <c r="A24" s="28" t="s">
        <v>45</v>
      </c>
      <c r="B24" s="29"/>
      <c r="C24" s="30">
        <v>295073926</v>
      </c>
      <c r="D24" s="30">
        <v>25203988</v>
      </c>
      <c r="E24" s="31"/>
      <c r="F24" s="19">
        <f t="shared" si="2"/>
        <v>295073926</v>
      </c>
      <c r="G24" s="19">
        <f t="shared" si="3"/>
        <v>25203988</v>
      </c>
    </row>
    <row r="25" spans="1:10" x14ac:dyDescent="0.2">
      <c r="A25" s="7"/>
      <c r="B25" s="7"/>
      <c r="C25" s="7"/>
      <c r="D25" s="7"/>
      <c r="E25" s="7"/>
    </row>
    <row r="26" spans="1:10" x14ac:dyDescent="0.2">
      <c r="A26" s="7"/>
      <c r="B26" s="7"/>
      <c r="C26" s="7"/>
      <c r="D26" s="7"/>
      <c r="E26" s="7"/>
    </row>
    <row r="27" spans="1:10" x14ac:dyDescent="0.2">
      <c r="A27" s="7"/>
      <c r="B27" s="7"/>
      <c r="C27" s="7"/>
      <c r="D27" s="7"/>
      <c r="E27" s="7"/>
    </row>
    <row r="28" spans="1:10" x14ac:dyDescent="0.2">
      <c r="A28" s="7"/>
      <c r="B28" s="7"/>
      <c r="C28" s="7"/>
      <c r="D28" s="7"/>
      <c r="E28" s="7"/>
    </row>
    <row r="29" spans="1:10" x14ac:dyDescent="0.2">
      <c r="A29" s="7"/>
      <c r="B29" s="7"/>
      <c r="C29" s="7"/>
      <c r="D29" s="7"/>
      <c r="E29" s="7"/>
    </row>
    <row r="30" spans="1:10" x14ac:dyDescent="0.2">
      <c r="A30" s="7"/>
      <c r="B30" s="7"/>
      <c r="C30" s="7"/>
      <c r="D30" s="7"/>
      <c r="E30" s="7"/>
    </row>
    <row r="31" spans="1:10" x14ac:dyDescent="0.2">
      <c r="A31" s="7"/>
      <c r="B31" s="7"/>
      <c r="C31" s="7"/>
      <c r="D31" s="7"/>
      <c r="E31" s="7"/>
    </row>
    <row r="32" spans="1:10" ht="16.5" customHeight="1" x14ac:dyDescent="0.25">
      <c r="A32" s="32" t="s">
        <v>46</v>
      </c>
      <c r="B32" s="32"/>
      <c r="C32" s="32"/>
      <c r="D32" s="32"/>
      <c r="E32" s="32"/>
    </row>
    <row r="33" spans="1:5" ht="14.25" customHeight="1" x14ac:dyDescent="0.2">
      <c r="A33" s="1" t="s">
        <v>47</v>
      </c>
      <c r="B33" s="1"/>
      <c r="C33" s="1"/>
      <c r="D33" s="1"/>
      <c r="E33" s="1"/>
    </row>
    <row r="34" spans="1:5" ht="16.5" customHeight="1" x14ac:dyDescent="0.25">
      <c r="A34" s="33" t="s">
        <v>48</v>
      </c>
      <c r="B34" s="33"/>
      <c r="C34" s="33"/>
      <c r="D34" s="33"/>
      <c r="E34" s="33"/>
    </row>
    <row r="35" spans="1:5" ht="14.25" customHeight="1" x14ac:dyDescent="0.2">
      <c r="A35" s="1" t="s">
        <v>49</v>
      </c>
      <c r="B35" s="1"/>
      <c r="C35" s="1"/>
      <c r="D35" s="1"/>
      <c r="E35" s="1"/>
    </row>
    <row r="36" spans="1:5" ht="30" customHeight="1" x14ac:dyDescent="0.25">
      <c r="A36" s="34" t="s">
        <v>58</v>
      </c>
      <c r="B36" s="34"/>
      <c r="C36" s="34"/>
      <c r="D36" s="34"/>
      <c r="E36" s="34"/>
    </row>
    <row r="37" spans="1:5" x14ac:dyDescent="0.2">
      <c r="A37" s="7"/>
      <c r="B37" s="7"/>
      <c r="C37" s="7"/>
      <c r="D37" s="7"/>
      <c r="E37" s="7"/>
    </row>
    <row r="38" spans="1:5" s="38" customFormat="1" ht="12.75" customHeight="1" x14ac:dyDescent="0.2">
      <c r="A38" s="35" t="s">
        <v>50</v>
      </c>
      <c r="B38" s="35"/>
      <c r="C38" s="36"/>
      <c r="D38" s="36"/>
      <c r="E38" s="37" t="s">
        <v>51</v>
      </c>
    </row>
    <row r="39" spans="1:5" s="38" customFormat="1" ht="12.75" customHeight="1" x14ac:dyDescent="0.2">
      <c r="A39" s="35" t="s">
        <v>52</v>
      </c>
      <c r="B39" s="35"/>
      <c r="C39" s="36"/>
      <c r="D39" s="36"/>
      <c r="E39" s="37" t="s">
        <v>53</v>
      </c>
    </row>
    <row r="40" spans="1:5" s="38" customFormat="1" ht="12.75" customHeight="1" x14ac:dyDescent="0.2">
      <c r="A40" s="35" t="s">
        <v>54</v>
      </c>
      <c r="B40" s="35"/>
      <c r="C40" s="36"/>
      <c r="D40" s="36"/>
      <c r="E40" s="37" t="s">
        <v>55</v>
      </c>
    </row>
    <row r="41" spans="1:5" s="38" customFormat="1" ht="12.75" x14ac:dyDescent="0.2">
      <c r="A41" s="39"/>
      <c r="B41" s="39"/>
      <c r="C41" s="36"/>
      <c r="D41" s="36"/>
      <c r="E41" s="37" t="s">
        <v>56</v>
      </c>
    </row>
  </sheetData>
  <mergeCells count="32">
    <mergeCell ref="A41:B41"/>
    <mergeCell ref="C41:D41"/>
    <mergeCell ref="A38:B38"/>
    <mergeCell ref="C38:D38"/>
    <mergeCell ref="A39:B39"/>
    <mergeCell ref="C39:D39"/>
    <mergeCell ref="A40:B40"/>
    <mergeCell ref="C40:D40"/>
    <mergeCell ref="A37:E37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25:E25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conditionalFormatting sqref="H19">
    <cfRule type="duplicateValues" dxfId="1" priority="1"/>
  </conditionalFormatting>
  <conditionalFormatting sqref="H19">
    <cfRule type="duplicateValues" dxfId="0" priority="2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2026-04-09T07:07:33Z</dcterms:created>
  <dcterms:modified xsi:type="dcterms:W3CDTF">2026-04-11T08:28:33Z</dcterms:modified>
</cp:coreProperties>
</file>