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NGAN HANG\SAO KÊ\NĂM 2026\THÁNG 2\"/>
    </mc:Choice>
  </mc:AlternateContent>
  <bookViews>
    <workbookView xWindow="0" yWindow="0" windowWidth="24000" windowHeight="8610"/>
  </bookViews>
  <sheets>
    <sheet name="Vietcombank_Account_Statement(1" sheetId="1" r:id="rId1"/>
  </sheets>
  <calcPr calcId="162913"/>
</workbook>
</file>

<file path=xl/calcChain.xml><?xml version="1.0" encoding="utf-8"?>
<calcChain xmlns="http://schemas.openxmlformats.org/spreadsheetml/2006/main">
  <c r="F13" i="1" l="1"/>
  <c r="G13" i="1"/>
  <c r="F14" i="1"/>
  <c r="G14" i="1"/>
  <c r="F15" i="1"/>
  <c r="G15" i="1"/>
  <c r="F16" i="1"/>
  <c r="G16" i="1"/>
  <c r="F17" i="1"/>
  <c r="G17" i="1"/>
  <c r="F18" i="1"/>
  <c r="G18" i="1"/>
  <c r="F19" i="1"/>
  <c r="G19" i="1"/>
  <c r="F20" i="1"/>
  <c r="G20" i="1"/>
  <c r="F21" i="1"/>
  <c r="G21" i="1"/>
  <c r="F22" i="1"/>
  <c r="G22" i="1"/>
  <c r="F23" i="1"/>
  <c r="G23" i="1"/>
  <c r="F24" i="1"/>
  <c r="G24" i="1"/>
  <c r="F25" i="1"/>
  <c r="G25" i="1"/>
  <c r="F26" i="1"/>
  <c r="G26" i="1"/>
  <c r="F27" i="1"/>
  <c r="G27" i="1"/>
  <c r="F28" i="1"/>
  <c r="G28" i="1"/>
  <c r="F29" i="1"/>
  <c r="G29" i="1"/>
  <c r="F30" i="1"/>
  <c r="G30" i="1"/>
  <c r="F31" i="1"/>
  <c r="G31" i="1"/>
  <c r="F32" i="1"/>
  <c r="G32" i="1"/>
  <c r="F33" i="1"/>
  <c r="G33" i="1"/>
  <c r="F34" i="1"/>
  <c r="G34" i="1"/>
  <c r="F35" i="1"/>
  <c r="G35" i="1"/>
  <c r="F36" i="1"/>
  <c r="G36" i="1"/>
  <c r="F37" i="1"/>
  <c r="G37" i="1"/>
  <c r="F38" i="1"/>
  <c r="G38" i="1"/>
  <c r="F39" i="1"/>
  <c r="G39" i="1"/>
  <c r="F40" i="1"/>
  <c r="G40" i="1"/>
  <c r="F41" i="1"/>
  <c r="G41" i="1"/>
  <c r="F42" i="1"/>
  <c r="G42" i="1"/>
  <c r="F43" i="1"/>
  <c r="G43" i="1"/>
  <c r="F44" i="1"/>
  <c r="G44" i="1"/>
  <c r="F45" i="1"/>
  <c r="G45" i="1"/>
  <c r="F46" i="1"/>
  <c r="G46" i="1"/>
  <c r="F47" i="1"/>
  <c r="G47" i="1"/>
  <c r="F48" i="1"/>
  <c r="G48" i="1"/>
  <c r="F49" i="1"/>
  <c r="G49" i="1"/>
  <c r="F50" i="1"/>
  <c r="G50" i="1"/>
  <c r="F51" i="1"/>
  <c r="G51" i="1"/>
  <c r="F52" i="1"/>
  <c r="G52" i="1"/>
  <c r="F53" i="1"/>
  <c r="G53" i="1"/>
  <c r="F54" i="1"/>
  <c r="G54" i="1"/>
  <c r="F55" i="1"/>
  <c r="G55" i="1"/>
  <c r="F56" i="1"/>
  <c r="G56" i="1"/>
  <c r="F57" i="1"/>
  <c r="G57" i="1"/>
  <c r="F58" i="1"/>
  <c r="G58" i="1"/>
  <c r="F59" i="1"/>
  <c r="G59" i="1"/>
  <c r="F60" i="1"/>
  <c r="G60" i="1"/>
  <c r="F61" i="1"/>
  <c r="G61" i="1"/>
  <c r="F62" i="1"/>
  <c r="G62" i="1"/>
  <c r="F63" i="1"/>
  <c r="G63" i="1"/>
  <c r="F64" i="1"/>
  <c r="G64" i="1"/>
  <c r="F65" i="1"/>
  <c r="G65" i="1"/>
  <c r="F66" i="1"/>
  <c r="G66" i="1"/>
  <c r="F67" i="1"/>
  <c r="G67" i="1"/>
  <c r="F68" i="1"/>
  <c r="G68" i="1"/>
  <c r="F69" i="1"/>
  <c r="G69" i="1"/>
  <c r="F70" i="1"/>
  <c r="G70" i="1"/>
  <c r="F71" i="1"/>
  <c r="G71" i="1"/>
  <c r="F72" i="1"/>
  <c r="G72" i="1"/>
  <c r="G12" i="1"/>
  <c r="F12" i="1"/>
</calcChain>
</file>

<file path=xl/sharedStrings.xml><?xml version="1.0" encoding="utf-8"?>
<sst xmlns="http://schemas.openxmlformats.org/spreadsheetml/2006/main" count="154" uniqueCount="154">
  <si>
    <t>SAO KÊ TÀI KHOẢN</t>
  </si>
  <si>
    <t>Ngày thực hiện: 28/02/2026</t>
  </si>
  <si>
    <t>Chủ tài khoản:</t>
  </si>
  <si>
    <t>CT TNHH MTV TM VA DV NGOC THOM</t>
  </si>
  <si>
    <t>Số tài khoản:</t>
  </si>
  <si>
    <t>0721005104420</t>
  </si>
  <si>
    <t>Địa chỉ:</t>
  </si>
  <si>
    <t>12/14/18 DUONG 49,KP7,P.H B CHANH,TP.THU DUC,TPHCM</t>
  </si>
  <si>
    <t>CIF:</t>
  </si>
  <si>
    <t>Loại tiền:</t>
  </si>
  <si>
    <t>VND</t>
  </si>
  <si>
    <t>Từ: 01/02/2026 Đến: 28/02/2026</t>
  </si>
  <si>
    <t>Số dư đầu kỳ</t>
  </si>
  <si>
    <t>173,399,105.00</t>
  </si>
  <si>
    <t>Số dư cuối kỳ</t>
  </si>
  <si>
    <t>533,532,595.00</t>
  </si>
  <si>
    <t>Ngày giao dịch</t>
  </si>
  <si>
    <t>Số tham chiếu</t>
  </si>
  <si>
    <t>Số tiền ghi nợ</t>
  </si>
  <si>
    <t>Số tiền ghi có</t>
  </si>
  <si>
    <t>Mô tả</t>
  </si>
  <si>
    <t>5009 - 06102</t>
  </si>
  <si>
    <t>SHGD:10003086.DD:260227.BO:FUJIMART VIETNAM RETAIL CO.,LTD.Remark:FJM thanh toan tien hang-BA-1772182408033-1</t>
  </si>
  <si>
    <t>5058 - 46486</t>
  </si>
  <si>
    <t>IBVCB.2702260534613002.TT HD SO 141- CTY XOP VIET LONG</t>
  </si>
  <si>
    <t>5387 - 64831</t>
  </si>
  <si>
    <t>0200970415022714364120264LjX929900.64831.143641.HO KINH DOANH NGUYEN THIEN DAT chuyen tien Ngoc Thom</t>
  </si>
  <si>
    <t>5009 - 33171</t>
  </si>
  <si>
    <t>SHGD:10003349.DD:260227.BO:LOTTE VIETNAM SHOPPING JOINT STOCK COMPANY.Remark:90020005820B1SC090020005820B1SC0 ChargeDetails OUR</t>
  </si>
  <si>
    <t>5058 - 22642</t>
  </si>
  <si>
    <t>IBVCB.2702260959937001.CHUYEN KHOAN NOI BO</t>
  </si>
  <si>
    <t>5057 - 39517</t>
  </si>
  <si>
    <t>IBVCB.2602260753595003.+BHXH+103+00+TU1428U+07925+Dong BHXH+</t>
  </si>
  <si>
    <t>5389 - 36720</t>
  </si>
  <si>
    <t>0200970415022616350820268CW8516426.36720.163508.HO KINH DOANH KAI MART thanh toan tien hang theo hoa don 503-642 ngay 6-10-2 cho cty ngoc thom</t>
  </si>
  <si>
    <t>5136 - 42645</t>
  </si>
  <si>
    <t>IBBIZ6056942645.JM tt bap bo ngay271225 HD 88171 tru TB1% DS1% T12.25 1176; hang tra 1981869-CT TNHH MTV TM VA DV NGOC THOM-J00107</t>
  </si>
  <si>
    <t>5058 - 04929</t>
  </si>
  <si>
    <t>IBVCB.2602260780143002.TT HD SO 0022 NGAY 28.1.2026 -CTY VIET COLDCHAIN</t>
  </si>
  <si>
    <t>5056 - 04898</t>
  </si>
  <si>
    <t>IBVCB.2602261026423001.CTY RUT TIEN NHAP QUY TIEN MAT</t>
  </si>
  <si>
    <t>9704 - 0012468207</t>
  </si>
  <si>
    <t>INTEREST PAYMENT</t>
  </si>
  <si>
    <t>9403 - 0012468207</t>
  </si>
  <si>
    <t>THU PHI QLTK TO CHUC-VND</t>
  </si>
  <si>
    <t>5009 - 24968</t>
  </si>
  <si>
    <t>SHGD:10004799.DD:260225.BO:CONG TY TNHH TM K.A.Remark:@PL@ CTY TNHH K.A THANH TOAN HD SO 9077 9067</t>
  </si>
  <si>
    <t>5009 - 61357</t>
  </si>
  <si>
    <t>SHGD:10000325.DD:260225.BO:CONG TY TNHH GS 25 VIETNAM.Remark:GS 25 Thanh toan tien hang cho CON G TY TNHH MTV THUONG MAI VA DICH V U NGOC THOM</t>
  </si>
  <si>
    <t>5009 - 29800</t>
  </si>
  <si>
    <t>SHGD:10006972.DD:260224.BO:CU LINES (VIETNAM) CO., LTD - HP VIETNAM.Remark:[3186223562] VIETCOMBANK VN HCM CULINES TRA CUOC CULVNGB2544339</t>
  </si>
  <si>
    <t>5426 - 91192</t>
  </si>
  <si>
    <t>6054MSCBD227E8UV.Tmart thanh toan tien hang.20260223.170411.0591101155003.CTY CP T - MARTSTORES .970422</t>
  </si>
  <si>
    <t>0081 - 06454</t>
  </si>
  <si>
    <t>/Ref:PA_TTMN34GW026053{//}TT VNMN34GW0 N 16303.16482.12652.12823.12678.89003.89002.88999.89004.89005.89001.88994.89006.89788.88998.89007.89000.88997.89747.89755.85970.85930.85929.85 DVC:CT TNHH DICH VU EB/EB SERVICES COMPANY LIMITED/EBS</t>
  </si>
  <si>
    <t>5058 - 78042</t>
  </si>
  <si>
    <t>IBVCB.1402260360873001.THANH TOAN TIEN HANG -CTY CUOC SONG VANG</t>
  </si>
  <si>
    <t>5058 - 61417</t>
  </si>
  <si>
    <t>IBVCB.1302261046227003.TT HD SO 5437 VA 8776 CTY THIEN VUONG</t>
  </si>
  <si>
    <t>5056 - 55856</t>
  </si>
  <si>
    <t>IBVCB.1302260300571002.CTY RUT TIEN NHAP QUY TIEN MAT</t>
  </si>
  <si>
    <t>5065 - 48984</t>
  </si>
  <si>
    <t>NTDT+KB:0026-KBNN Khu vuc I - PGD so 4+NgayNT:13022026+MST:0309391503+DBHC:09556+TKNS:7111+CQT:1139606+LThue:01(C:857-TM:1014-KT:00/CN/2025-ST:4800000-GChu:Nop thue TN cho thue tai san nam 2025)</t>
  </si>
  <si>
    <t>5065 - 48977</t>
  </si>
  <si>
    <t>NTDT+KB:0122-KBNN Khu vuc II - PGD so 7+NgayNT:13022026+MST:0309391503+DBHC:27004+TKNS:7111+CQT:1142475+LThue:01(C:854-TM:1701-KT:00/CN/2025-ST:4800000-GChu:Nop thue GTGT cho thue tai san nam 2025)</t>
  </si>
  <si>
    <t>5065 - 48947</t>
  </si>
  <si>
    <t>NTDT+KB:0122-KBNN Khu vuc II - PGD so 7+NgayNT:13022026+MST:0309391503+DBHC:27004+TKNS:7111+CQT:1142475+LThue:01(C:854-TM:1014-KT:00/CN/2025-ST:4800000-GChu:Nop thue TN cho thue tai san nam 2025)</t>
  </si>
  <si>
    <t>5065 - 48891</t>
  </si>
  <si>
    <t>NTDT+KB:0026-KBNN Khu vuc I - PGD so 4+NgayNT:13022026+MST:0309391503+DBHC:09556+TKNS:7111+CQT:1139606+LThue:01(C:854-TM:1701-KT:00/CN/2025-ST:4800000-GChu:Nop thue GTGT cho thue tai san nam 2025)</t>
  </si>
  <si>
    <t>5189 - 74167</t>
  </si>
  <si>
    <t>020097041502131115352026EKv7887200.74167.111535.HO KINH DOANH KAI MART thanh toan tien hang theo hoa don 400-404 cho cty ngoc thom ngay 2-2</t>
  </si>
  <si>
    <t>5056 - 17163</t>
  </si>
  <si>
    <t>IBVCB.1302260924467001.CHUYEN KHOAN NOI BO</t>
  </si>
  <si>
    <t>5009 - 11396</t>
  </si>
  <si>
    <t>SHGD:10001393.DD:260213.BO:CTY CP SX THUC PHAM NGOC THOM FOODS.Remark:TT DS so 86043 ngay 23.12.2025</t>
  </si>
  <si>
    <t>0007 - 00259</t>
  </si>
  <si>
    <t>TTTM SATRA CU CHI TT NCC NGOC THOM VD 426</t>
  </si>
  <si>
    <t>5182 - 04682</t>
  </si>
  <si>
    <t>IBVCB.1202261040975002.EVN.JZ..PD16000242437..JZ;TienDien;MaHD:1420927617;KyHD:1</t>
  </si>
  <si>
    <t>5056 - 52108</t>
  </si>
  <si>
    <t>IBVCB.1202260072931001.CHUYEN KHOAN NOI BO</t>
  </si>
  <si>
    <t>5009 - 82885</t>
  </si>
  <si>
    <t>SHGD:10006968.DD:260211.BO:CONG TY TNHH PHAN PHOI SANH DIEU CHI NHANH HA NOI.Remark:Sanh Dieu HN tt tien hang cho Ngoc Thom</t>
  </si>
  <si>
    <t>5189 - 41940</t>
  </si>
  <si>
    <t>0200970415021018481520269999678352.41940.184817.E 219429 SIBA HN thanh toan tien mua hang T1.26 20000547</t>
  </si>
  <si>
    <t>5009 - 62253</t>
  </si>
  <si>
    <t>SHGD:10003655.DD:260210.BO:CONG TY TNHH GS 25 VIETNAM.Remark:GS 25 HN Thanh toan tien hang cho C ONG TY TNHH MTV THUONG MAI VA DIC H VU NGOC THOM</t>
  </si>
  <si>
    <t>5009 - 41520</t>
  </si>
  <si>
    <t>SHGD:10016888.DD:260210.BO:LOTTE VIETNAM SHOPPING JOINT STOCK COMPANY.Remark:90158005820B2SC090158005820B2SC0 ChargeDetails OUR</t>
  </si>
  <si>
    <t>5211 - 14822</t>
  </si>
  <si>
    <t>0200970407020920442720261001577384.14822.204427.Cty Hoa Viet TT HD Chan Gio Muoi Ngoc Thom</t>
  </si>
  <si>
    <t>9920 - 00013</t>
  </si>
  <si>
    <t>//SAL2026040S081001179013//CONG TY CO PHAN DET GIA DUNG PHONG PHIUThanh toan tien mua VTPT hd 89161</t>
  </si>
  <si>
    <t>9920 - 00042</t>
  </si>
  <si>
    <t>//SAL2026040S007005633005//LS1474 SANH DIEU HCM THANH TOAN TIEN HANG</t>
  </si>
  <si>
    <t>5389 - 45242</t>
  </si>
  <si>
    <t>020097041502081723112026qauD574404.45242.172311.HO KINH DOANH NGUYEN THIEN DAT chuyen tien Ngoc Thom</t>
  </si>
  <si>
    <t>5387 - 72241</t>
  </si>
  <si>
    <t>020097042202080819262026MY52690578.72241.081927.CHO HAY TT NGOC THOM HD9495</t>
  </si>
  <si>
    <t>5058 - 77779</t>
  </si>
  <si>
    <t>IBVCB.0702260848397001.TT HD SO 603 VA 394-CTY QUANG MINH</t>
  </si>
  <si>
    <t>5388 - 61942</t>
  </si>
  <si>
    <t>020097042202071046092026U5Z6756765.61942.104609.cty tnhh tm hada tt tien hang cty tnhh mtv va dv ngoc thom</t>
  </si>
  <si>
    <t>9915 - 47239</t>
  </si>
  <si>
    <t>THU PHI DICH VU SMS CHU DONG THANG 01/2026. SDT: 0917823679. So tien 55000 VND</t>
  </si>
  <si>
    <t>5414 - 32373</t>
  </si>
  <si>
    <t>6037IBT1hWI87JID.T/toan don hang ngay 06/02/2026 - Cty Ngoc Thom.20260206.153305.070063930499.CTY TNHH TM DV SX DONG HA.970403</t>
  </si>
  <si>
    <t>5424 - 40151</t>
  </si>
  <si>
    <t>6036IBT1hWI8IQ2F.T/toan don hang ngay 05/02/2026 - Cty Ngoc Thom.20260205.175547.070063930499.CTY TNHH TM DV SX DONG HA.970403</t>
  </si>
  <si>
    <t>0081 - 07378</t>
  </si>
  <si>
    <t>/Ref:PA_TTMN330GJ26035{//} TT VNMN330GJ N 1119.2341.4704.626.830.1667.220.120.739.582.583.428.985.80247.80128.80127.80149.80148.80151.80150.80147.80284.80145.80359.80152.80249.80250. DVC:CT TNHH DICH VU EB/EB SERVICES COMPANY LIMITED/EBS</t>
  </si>
  <si>
    <t>5388 - 86806</t>
  </si>
  <si>
    <t>020097042202051556222026SFIG267681.86806.155601.NGUYEN THI BANG chuyen tien</t>
  </si>
  <si>
    <t>0004 - 00050</t>
  </si>
  <si>
    <t>CHUYEN KHOANTHU PHI CHUYEN TIEN THEO GNN 53</t>
  </si>
  <si>
    <t>5009 - 36133</t>
  </si>
  <si>
    <t>SHGD:10000740.DD:260205.BO:CTY TNHH VIET Y HA NOI CENTER.Remark:@PL@ Sieu thi Le Hoi HN TT don hang thang 1011122025 tru xuat tra NCC Ngoc Thom</t>
  </si>
  <si>
    <t>5058 - 74664</t>
  </si>
  <si>
    <t>IBVCB.0402260892111003.CTY RUT TIEN NHAP QUY TIEN MAT</t>
  </si>
  <si>
    <t>5426 - 04764</t>
  </si>
  <si>
    <t>6035IBT1eJ92FY6L.Localmart tt hd 82060 05.12.2025 89140 30.12.2025 - NCC Ngoc Thom.20260204.162330.1510705767.CTY TNHH LOCALMART .970418</t>
  </si>
  <si>
    <t>5182 - 01782</t>
  </si>
  <si>
    <t>IBVCB.0402260083881002.EVN.01.KH dang no tong so 1 hoa don: 260210:2798220:K26TSG:550173::T01/2026:T.MKH : PE14000068612.TienDienT01/2026;ST:2798220;KH:K26TSG;S:550173;</t>
  </si>
  <si>
    <t>5182 - 01781</t>
  </si>
  <si>
    <t>IBVCB.0402260662489001.EVN.01.KH dang no tong so 1 hoa don: 260210:10525581:K26TSG:550154::T01/2026:.MKH : PE14000068590.TienDienT01/2026;ST:10525581;KH:K26TSG;S:550154;</t>
  </si>
  <si>
    <t>5425 - 46112</t>
  </si>
  <si>
    <t>6035IBT1fWLXSGWH.ISL1184237717701742488314fyyZaen- FNM TT HD 84060 TT THEM CL CN CU NGOC THOM.20260204.104212.107968686879.CTY CP VIETNAM FRUITS AND MORE.970419</t>
  </si>
  <si>
    <t>5058 - 82530</t>
  </si>
  <si>
    <t>IBVCB.0302261030285001.CHUYEN KHOAN NOI BO</t>
  </si>
  <si>
    <t>5009 - 33654</t>
  </si>
  <si>
    <t>SHGD:10000543.DD:260202.BO:AEON VIETNAM CO., LTD.Remark:AEON VIETNAM THANH TOAN TIEN HANG</t>
  </si>
  <si>
    <t>5065 - 10433</t>
  </si>
  <si>
    <t>NTDT+KB:0136-KBNN Khu vuc II - PGD so 1+NgayNT:02022026+MST:0309391503+DBHC:26809+TKNS:7111+CQT:1141169+LThue:01(C:857-TM:1014-KT:00/CN/2025-ST:4800000-GChu:Nop thue TN cho thue tai san nam 2024)</t>
  </si>
  <si>
    <t>5065 - 10411</t>
  </si>
  <si>
    <t>NTDT+KB:0136-KBNN Khu vuc II - PGD so 1+NgayNT:02022026+MST:0309391503+DBHC:26809+TKNS:7111+CQT:1141169+LThue:01(C:854-TM:1701-KT:00/CN/2025-ST:4800000-GChu:Nop thue GTGT cho thue tai san nam 2024)</t>
  </si>
  <si>
    <t>5058 - 60551</t>
  </si>
  <si>
    <t>IBVCB.0202261015347001.TT HD SO 092-CTY NAM TUOI</t>
  </si>
  <si>
    <t>5239 - 70446</t>
  </si>
  <si>
    <t>MBVCB.12847400420.PHAN HUU PHI chuyen tien.CT tu 0381000583217 PHAN HUU PHI toi 0721005104420 CT TNHH MTV TM VA DV NGOC THOM</t>
  </si>
  <si>
    <t>5009 - 06788</t>
  </si>
  <si>
    <t>SHGD:10000421.DD:260202.BO:CONG TY TNHH GS 25 VIETNAM.Remark:GS 25 HN Thanh toan tien hang cho C ONG TY TNHH MTV THUONG MAI VA DIC H VU NGOC THOM</t>
  </si>
  <si>
    <t>Tổng số</t>
  </si>
  <si>
    <t>Trân trọng cảm ơn quý khách đã sử dụng dịch vụ của Vietcombank!</t>
  </si>
  <si>
    <t>==========</t>
  </si>
  <si>
    <t>VIETCOMBANK - Chung niềm tin vững tương lai</t>
  </si>
  <si>
    <t>**********</t>
  </si>
  <si>
    <r>
      <t>Ghi chú:</t>
    </r>
    <r>
      <rPr>
        <b/>
        <sz val="11"/>
        <color theme="1"/>
        <rFont val="Arial"/>
        <family val="2"/>
      </rPr>
      <t xml:space="preserve"> Sao kê này không thay cho các cam kết của Ngân hàng TMCP Ngoại thương về các nghĩa vụ của khách hàng được xác nhận với bên thứ ba./</t>
    </r>
  </si>
  <si>
    <t>Postal address:</t>
  </si>
  <si>
    <t>Telex: (0805) 411504 VCB - VT</t>
  </si>
  <si>
    <t>198 TRAN QUANG KHAI AVENUE</t>
  </si>
  <si>
    <t>Swift: BFTV VNVX</t>
  </si>
  <si>
    <t>HANOI - VIETNAM</t>
  </si>
  <si>
    <t>Website: www.vietcombank.com.vn</t>
  </si>
  <si>
    <t>Contact center: 1900.54.54.13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</si>
</sst>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\ _₫_-;\-* #,##0\ _₫_-;_-* &quot;-&quot;\ _₫_-;_-@_-"/>
  </numFmts>
  <fonts count="26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8"/>
      <color theme="3"/>
      <name val="Calibri Light"/>
      <family val="2"/>
      <charset val="163"/>
      <scheme val="major"/>
    </font>
    <font>
      <b/>
      <sz val="15"/>
      <color theme="3"/>
      <name val="Calibri"/>
      <family val="2"/>
      <charset val="163"/>
      <scheme val="minor"/>
    </font>
    <font>
      <b/>
      <sz val="13"/>
      <color theme="3"/>
      <name val="Calibri"/>
      <family val="2"/>
      <charset val="163"/>
      <scheme val="minor"/>
    </font>
    <font>
      <b/>
      <sz val="11"/>
      <color theme="3"/>
      <name val="Calibri"/>
      <family val="2"/>
      <charset val="163"/>
      <scheme val="minor"/>
    </font>
    <font>
      <sz val="11"/>
      <color rgb="FF006100"/>
      <name val="Calibri"/>
      <family val="2"/>
      <charset val="163"/>
      <scheme val="minor"/>
    </font>
    <font>
      <sz val="11"/>
      <color rgb="FF9C0006"/>
      <name val="Calibri"/>
      <family val="2"/>
      <charset val="163"/>
      <scheme val="minor"/>
    </font>
    <font>
      <sz val="11"/>
      <color rgb="FF9C6500"/>
      <name val="Calibri"/>
      <family val="2"/>
      <charset val="163"/>
      <scheme val="minor"/>
    </font>
    <font>
      <sz val="11"/>
      <color rgb="FF3F3F76"/>
      <name val="Calibri"/>
      <family val="2"/>
      <charset val="163"/>
      <scheme val="minor"/>
    </font>
    <font>
      <b/>
      <sz val="11"/>
      <color rgb="FF3F3F3F"/>
      <name val="Calibri"/>
      <family val="2"/>
      <charset val="163"/>
      <scheme val="minor"/>
    </font>
    <font>
      <b/>
      <sz val="11"/>
      <color rgb="FFFA7D00"/>
      <name val="Calibri"/>
      <family val="2"/>
      <charset val="163"/>
      <scheme val="minor"/>
    </font>
    <font>
      <sz val="11"/>
      <color rgb="FFFA7D00"/>
      <name val="Calibri"/>
      <family val="2"/>
      <charset val="163"/>
      <scheme val="minor"/>
    </font>
    <font>
      <b/>
      <sz val="11"/>
      <color theme="0"/>
      <name val="Calibri"/>
      <family val="2"/>
      <charset val="163"/>
      <scheme val="minor"/>
    </font>
    <font>
      <sz val="11"/>
      <color rgb="FFFF0000"/>
      <name val="Calibri"/>
      <family val="2"/>
      <charset val="163"/>
      <scheme val="minor"/>
    </font>
    <font>
      <i/>
      <sz val="11"/>
      <color rgb="FF7F7F7F"/>
      <name val="Calibri"/>
      <family val="2"/>
      <charset val="163"/>
      <scheme val="minor"/>
    </font>
    <font>
      <b/>
      <sz val="11"/>
      <color theme="1"/>
      <name val="Calibri"/>
      <family val="2"/>
      <charset val="163"/>
      <scheme val="minor"/>
    </font>
    <font>
      <sz val="11"/>
      <color theme="0"/>
      <name val="Calibri"/>
      <family val="2"/>
      <charset val="163"/>
      <scheme val="minor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b/>
      <i/>
      <sz val="13"/>
      <color theme="1"/>
      <name val="Arial"/>
      <family val="2"/>
    </font>
    <font>
      <b/>
      <sz val="13"/>
      <color theme="1"/>
      <name val="Arial"/>
      <family val="2"/>
    </font>
    <font>
      <b/>
      <u/>
      <sz val="11"/>
      <color theme="1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rgb="FFE9F3FB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rgb="FFFFFFFF"/>
      </bottom>
      <diagonal/>
    </border>
    <border>
      <left/>
      <right style="medium">
        <color rgb="FFFFFFFF"/>
      </right>
      <top/>
      <bottom/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1" fontId="1" fillId="0" borderId="0" applyFont="0" applyFill="0" applyBorder="0" applyAlignment="0" applyProtection="0"/>
  </cellStyleXfs>
  <cellXfs count="48">
    <xf numFmtId="0" fontId="0" fillId="0" borderId="0" xfId="0"/>
    <xf numFmtId="0" fontId="18" fillId="0" borderId="0" xfId="0" applyFont="1"/>
    <xf numFmtId="0" fontId="18" fillId="0" borderId="0" xfId="0" applyFont="1" applyAlignment="1">
      <alignment horizontal="left" wrapText="1"/>
    </xf>
    <xf numFmtId="0" fontId="20" fillId="33" borderId="10" xfId="0" applyFont="1" applyFill="1" applyBorder="1"/>
    <xf numFmtId="0" fontId="20" fillId="33" borderId="10" xfId="0" applyFont="1" applyFill="1" applyBorder="1" applyAlignment="1">
      <alignment horizontal="center" vertical="center" wrapText="1"/>
    </xf>
    <xf numFmtId="0" fontId="20" fillId="33" borderId="0" xfId="0" applyFont="1" applyFill="1"/>
    <xf numFmtId="0" fontId="20" fillId="33" borderId="11" xfId="0" applyFont="1" applyFill="1" applyBorder="1" applyAlignment="1">
      <alignment horizontal="center" vertical="center" wrapText="1"/>
    </xf>
    <xf numFmtId="0" fontId="20" fillId="33" borderId="0" xfId="0" applyFont="1" applyFill="1" applyAlignment="1">
      <alignment horizontal="center" vertical="center" wrapText="1"/>
    </xf>
    <xf numFmtId="0" fontId="18" fillId="33" borderId="0" xfId="0" applyFont="1" applyFill="1"/>
    <xf numFmtId="14" fontId="18" fillId="33" borderId="11" xfId="0" applyNumberFormat="1" applyFont="1" applyFill="1" applyBorder="1" applyAlignment="1">
      <alignment horizontal="center" wrapText="1"/>
    </xf>
    <xf numFmtId="0" fontId="18" fillId="33" borderId="11" xfId="0" applyFont="1" applyFill="1" applyBorder="1" applyAlignment="1">
      <alignment horizontal="center" wrapText="1"/>
    </xf>
    <xf numFmtId="0" fontId="18" fillId="33" borderId="0" xfId="0" applyFont="1" applyFill="1" applyAlignment="1">
      <alignment horizontal="left" wrapText="1"/>
    </xf>
    <xf numFmtId="0" fontId="18" fillId="34" borderId="0" xfId="0" applyFont="1" applyFill="1"/>
    <xf numFmtId="14" fontId="18" fillId="34" borderId="11" xfId="0" applyNumberFormat="1" applyFont="1" applyFill="1" applyBorder="1" applyAlignment="1">
      <alignment horizontal="center" wrapText="1"/>
    </xf>
    <xf numFmtId="0" fontId="18" fillId="34" borderId="11" xfId="0" applyFont="1" applyFill="1" applyBorder="1" applyAlignment="1">
      <alignment horizontal="center" wrapText="1"/>
    </xf>
    <xf numFmtId="0" fontId="18" fillId="34" borderId="0" xfId="0" applyFont="1" applyFill="1" applyAlignment="1">
      <alignment horizontal="left" wrapText="1"/>
    </xf>
    <xf numFmtId="0" fontId="20" fillId="33" borderId="0" xfId="0" applyFont="1" applyFill="1" applyAlignment="1">
      <alignment horizontal="center" wrapText="1"/>
    </xf>
    <xf numFmtId="0" fontId="20" fillId="33" borderId="11" xfId="0" applyFont="1" applyFill="1" applyBorder="1" applyAlignment="1">
      <alignment horizontal="center" wrapText="1"/>
    </xf>
    <xf numFmtId="0" fontId="20" fillId="33" borderId="0" xfId="0" applyFont="1" applyFill="1" applyAlignment="1">
      <alignment wrapText="1"/>
    </xf>
    <xf numFmtId="0" fontId="24" fillId="0" borderId="0" xfId="0" applyFont="1"/>
    <xf numFmtId="0" fontId="24" fillId="0" borderId="0" xfId="0" applyFont="1" applyAlignment="1">
      <alignment horizontal="left" wrapText="1"/>
    </xf>
    <xf numFmtId="0" fontId="18" fillId="0" borderId="0" xfId="0" applyFont="1" applyAlignment="1">
      <alignment wrapText="1"/>
    </xf>
    <xf numFmtId="41" fontId="20" fillId="33" borderId="10" xfId="42" applyFont="1" applyFill="1" applyBorder="1" applyAlignment="1">
      <alignment horizontal="center" vertical="center" wrapText="1"/>
    </xf>
    <xf numFmtId="41" fontId="20" fillId="33" borderId="11" xfId="42" applyFont="1" applyFill="1" applyBorder="1" applyAlignment="1">
      <alignment horizontal="center" vertical="center" wrapText="1"/>
    </xf>
    <xf numFmtId="41" fontId="18" fillId="33" borderId="11" xfId="42" applyFont="1" applyFill="1" applyBorder="1" applyAlignment="1">
      <alignment horizontal="right" wrapText="1"/>
    </xf>
    <xf numFmtId="41" fontId="18" fillId="34" borderId="11" xfId="42" applyFont="1" applyFill="1" applyBorder="1" applyAlignment="1">
      <alignment horizontal="right" wrapText="1"/>
    </xf>
    <xf numFmtId="41" fontId="20" fillId="33" borderId="11" xfId="42" applyFont="1" applyFill="1" applyBorder="1" applyAlignment="1">
      <alignment horizontal="right" wrapText="1"/>
    </xf>
    <xf numFmtId="41" fontId="18" fillId="0" borderId="0" xfId="42" applyFont="1"/>
    <xf numFmtId="41" fontId="18" fillId="0" borderId="0" xfId="0" applyNumberFormat="1" applyFont="1" applyAlignment="1">
      <alignment wrapText="1"/>
    </xf>
    <xf numFmtId="14" fontId="25" fillId="33" borderId="11" xfId="0" applyNumberFormat="1" applyFont="1" applyFill="1" applyBorder="1" applyAlignment="1">
      <alignment horizontal="center" wrapText="1"/>
    </xf>
    <xf numFmtId="0" fontId="25" fillId="33" borderId="11" xfId="0" applyFont="1" applyFill="1" applyBorder="1" applyAlignment="1">
      <alignment horizontal="center" wrapText="1"/>
    </xf>
    <xf numFmtId="41" fontId="25" fillId="33" borderId="11" xfId="42" applyFont="1" applyFill="1" applyBorder="1" applyAlignment="1">
      <alignment horizontal="right" wrapText="1"/>
    </xf>
    <xf numFmtId="0" fontId="25" fillId="33" borderId="0" xfId="0" applyFont="1" applyFill="1" applyAlignment="1">
      <alignment horizontal="left" wrapText="1"/>
    </xf>
    <xf numFmtId="14" fontId="25" fillId="34" borderId="11" xfId="0" applyNumberFormat="1" applyFont="1" applyFill="1" applyBorder="1" applyAlignment="1">
      <alignment horizontal="center" wrapText="1"/>
    </xf>
    <xf numFmtId="0" fontId="25" fillId="34" borderId="11" xfId="0" applyFont="1" applyFill="1" applyBorder="1" applyAlignment="1">
      <alignment horizontal="center" wrapText="1"/>
    </xf>
    <xf numFmtId="41" fontId="25" fillId="34" borderId="11" xfId="42" applyFont="1" applyFill="1" applyBorder="1" applyAlignment="1">
      <alignment horizontal="right" wrapText="1"/>
    </xf>
    <xf numFmtId="0" fontId="25" fillId="34" borderId="0" xfId="0" applyFont="1" applyFill="1" applyAlignment="1">
      <alignment horizontal="left" wrapText="1"/>
    </xf>
    <xf numFmtId="0" fontId="18" fillId="0" borderId="0" xfId="0" applyFont="1" applyAlignment="1">
      <alignment wrapText="1"/>
    </xf>
    <xf numFmtId="49" fontId="18" fillId="0" borderId="0" xfId="0" applyNumberFormat="1" applyFont="1" applyAlignment="1">
      <alignment horizontal="left" wrapText="1"/>
    </xf>
    <xf numFmtId="0" fontId="18" fillId="0" borderId="0" xfId="0" applyFont="1" applyAlignment="1">
      <alignment horizontal="left" wrapText="1"/>
    </xf>
    <xf numFmtId="0" fontId="18" fillId="0" borderId="0" xfId="0" applyFont="1" applyAlignment="1">
      <alignment horizontal="center" wrapText="1"/>
    </xf>
    <xf numFmtId="0" fontId="19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wrapText="1"/>
    </xf>
    <xf numFmtId="0" fontId="22" fillId="0" borderId="0" xfId="0" applyFont="1" applyAlignment="1">
      <alignment horizontal="center" wrapText="1"/>
    </xf>
    <xf numFmtId="0" fontId="23" fillId="0" borderId="0" xfId="0" applyFont="1" applyAlignment="1">
      <alignment horizontal="left" wrapText="1"/>
    </xf>
    <xf numFmtId="0" fontId="24" fillId="0" borderId="0" xfId="0" applyFont="1" applyAlignment="1">
      <alignment wrapText="1"/>
    </xf>
    <xf numFmtId="41" fontId="24" fillId="0" borderId="0" xfId="42" applyFont="1" applyAlignment="1">
      <alignment wrapText="1"/>
    </xf>
    <xf numFmtId="0" fontId="24" fillId="0" borderId="0" xfId="0" applyFont="1" applyAlignment="1">
      <alignment horizontal="left" wrapText="1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omma [0]" xfId="42" builtinId="6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https://www.vietcombank.com.vn/images/Logo_Slogan2.jp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95250</xdr:colOff>
      <xdr:row>0</xdr:row>
      <xdr:rowOff>561975</xdr:rowOff>
    </xdr:to>
    <xdr:pic>
      <xdr:nvPicPr>
        <xdr:cNvPr id="1025" name="Picture 1" descr="https://www.vietcombank.com.vn/images/Logo_Slogan2.jpg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381250" cy="561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9"/>
  <sheetViews>
    <sheetView showGridLines="0" tabSelected="1" workbookViewId="0">
      <selection activeCell="C73" sqref="A73:E75"/>
    </sheetView>
  </sheetViews>
  <sheetFormatPr defaultRowHeight="14.25" x14ac:dyDescent="0.2"/>
  <cols>
    <col min="1" max="1" width="15.7109375" style="1" customWidth="1"/>
    <col min="2" max="2" width="18.5703125" style="1" customWidth="1"/>
    <col min="3" max="4" width="16.5703125" style="27" bestFit="1" customWidth="1"/>
    <col min="5" max="5" width="35.7109375" style="1" customWidth="1"/>
    <col min="6" max="7" width="0" style="1" hidden="1" customWidth="1"/>
    <col min="8" max="16384" width="9.140625" style="1"/>
  </cols>
  <sheetData>
    <row r="1" spans="1:7" ht="45" customHeight="1" x14ac:dyDescent="0.2">
      <c r="A1" s="40"/>
      <c r="B1" s="40"/>
      <c r="C1" s="41" t="s">
        <v>0</v>
      </c>
      <c r="D1" s="41"/>
      <c r="E1" s="41"/>
    </row>
    <row r="2" spans="1:7" ht="14.25" customHeight="1" x14ac:dyDescent="0.2">
      <c r="A2" s="39"/>
      <c r="B2" s="39"/>
      <c r="C2" s="40" t="s">
        <v>1</v>
      </c>
      <c r="D2" s="40"/>
      <c r="E2" s="40"/>
    </row>
    <row r="3" spans="1:7" ht="14.25" customHeight="1" x14ac:dyDescent="0.2">
      <c r="A3" s="2" t="s">
        <v>2</v>
      </c>
      <c r="B3" s="39" t="s">
        <v>3</v>
      </c>
      <c r="C3" s="39"/>
      <c r="D3" s="39"/>
      <c r="E3" s="39"/>
    </row>
    <row r="4" spans="1:7" ht="14.25" customHeight="1" x14ac:dyDescent="0.2">
      <c r="A4" s="2" t="s">
        <v>4</v>
      </c>
      <c r="B4" s="38" t="s">
        <v>5</v>
      </c>
      <c r="C4" s="38"/>
      <c r="D4" s="38"/>
      <c r="E4" s="38"/>
    </row>
    <row r="5" spans="1:7" ht="14.25" customHeight="1" x14ac:dyDescent="0.2">
      <c r="A5" s="2" t="s">
        <v>6</v>
      </c>
      <c r="B5" s="39" t="s">
        <v>7</v>
      </c>
      <c r="C5" s="39"/>
      <c r="D5" s="39"/>
      <c r="E5" s="39"/>
    </row>
    <row r="6" spans="1:7" ht="14.25" customHeight="1" x14ac:dyDescent="0.2">
      <c r="A6" s="2" t="s">
        <v>8</v>
      </c>
      <c r="B6" s="39">
        <v>4202353</v>
      </c>
      <c r="C6" s="39"/>
      <c r="D6" s="39"/>
      <c r="E6" s="39"/>
    </row>
    <row r="7" spans="1:7" ht="14.25" customHeight="1" x14ac:dyDescent="0.2">
      <c r="A7" s="2" t="s">
        <v>9</v>
      </c>
      <c r="B7" s="39" t="s">
        <v>10</v>
      </c>
      <c r="C7" s="39"/>
      <c r="D7" s="39"/>
      <c r="E7" s="39"/>
    </row>
    <row r="8" spans="1:7" ht="14.25" customHeight="1" x14ac:dyDescent="0.2">
      <c r="A8" s="39" t="s">
        <v>11</v>
      </c>
      <c r="B8" s="39"/>
      <c r="C8" s="39"/>
      <c r="D8" s="39"/>
      <c r="E8" s="39"/>
    </row>
    <row r="9" spans="1:7" x14ac:dyDescent="0.2">
      <c r="A9" s="37"/>
      <c r="B9" s="37"/>
      <c r="C9" s="37"/>
      <c r="D9" s="37"/>
      <c r="E9" s="37"/>
    </row>
    <row r="10" spans="1:7" s="3" customFormat="1" ht="15.75" thickBot="1" x14ac:dyDescent="0.3">
      <c r="A10" s="4" t="s">
        <v>12</v>
      </c>
      <c r="B10" s="4" t="s">
        <v>13</v>
      </c>
      <c r="C10" s="22" t="s">
        <v>14</v>
      </c>
      <c r="D10" s="22" t="s">
        <v>15</v>
      </c>
      <c r="E10" s="4"/>
    </row>
    <row r="11" spans="1:7" s="5" customFormat="1" ht="30" x14ac:dyDescent="0.25">
      <c r="A11" s="6" t="s">
        <v>16</v>
      </c>
      <c r="B11" s="6" t="s">
        <v>17</v>
      </c>
      <c r="C11" s="23" t="s">
        <v>18</v>
      </c>
      <c r="D11" s="23" t="s">
        <v>19</v>
      </c>
      <c r="E11" s="7" t="s">
        <v>20</v>
      </c>
    </row>
    <row r="12" spans="1:7" s="8" customFormat="1" ht="57" x14ac:dyDescent="0.2">
      <c r="A12" s="9">
        <v>46080</v>
      </c>
      <c r="B12" s="10" t="s">
        <v>21</v>
      </c>
      <c r="C12" s="24">
        <v>0</v>
      </c>
      <c r="D12" s="24">
        <v>230432974</v>
      </c>
      <c r="E12" s="11" t="s">
        <v>22</v>
      </c>
      <c r="F12" s="8">
        <f>IFERROR(VALUE(SUBSTITUTE(SUBSTITUTE(C12,".00",""),",",".")),0)</f>
        <v>0</v>
      </c>
      <c r="G12" s="8">
        <f>IFERROR(VALUE(SUBSTITUTE(SUBSTITUTE(D12,".00",""),",",".")),0)</f>
        <v>230432974</v>
      </c>
    </row>
    <row r="13" spans="1:7" s="12" customFormat="1" ht="28.5" x14ac:dyDescent="0.2">
      <c r="A13" s="13">
        <v>46080</v>
      </c>
      <c r="B13" s="14" t="s">
        <v>23</v>
      </c>
      <c r="C13" s="25">
        <v>7474000</v>
      </c>
      <c r="D13" s="25">
        <v>0</v>
      </c>
      <c r="E13" s="15" t="s">
        <v>24</v>
      </c>
      <c r="F13" s="8">
        <f t="shared" ref="F13:F72" si="0">IFERROR(VALUE(SUBSTITUTE(SUBSTITUTE(C13,".00",""),",",".")),0)</f>
        <v>7474000</v>
      </c>
      <c r="G13" s="8">
        <f t="shared" ref="G13:G72" si="1">IFERROR(VALUE(SUBSTITUTE(SUBSTITUTE(D13,".00",""),",",".")),0)</f>
        <v>0</v>
      </c>
    </row>
    <row r="14" spans="1:7" s="8" customFormat="1" ht="57" x14ac:dyDescent="0.2">
      <c r="A14" s="9">
        <v>46080</v>
      </c>
      <c r="B14" s="10" t="s">
        <v>25</v>
      </c>
      <c r="C14" s="24">
        <v>0</v>
      </c>
      <c r="D14" s="24">
        <v>1531388</v>
      </c>
      <c r="E14" s="11" t="s">
        <v>26</v>
      </c>
      <c r="F14" s="8">
        <f t="shared" si="0"/>
        <v>0</v>
      </c>
      <c r="G14" s="8">
        <f t="shared" si="1"/>
        <v>1531388</v>
      </c>
    </row>
    <row r="15" spans="1:7" s="12" customFormat="1" ht="85.5" x14ac:dyDescent="0.2">
      <c r="A15" s="13">
        <v>46080</v>
      </c>
      <c r="B15" s="14" t="s">
        <v>27</v>
      </c>
      <c r="C15" s="25">
        <v>0</v>
      </c>
      <c r="D15" s="25">
        <v>138290438</v>
      </c>
      <c r="E15" s="15" t="s">
        <v>28</v>
      </c>
      <c r="F15" s="8">
        <f t="shared" si="0"/>
        <v>0</v>
      </c>
      <c r="G15" s="8">
        <f t="shared" si="1"/>
        <v>138290438</v>
      </c>
    </row>
    <row r="16" spans="1:7" s="8" customFormat="1" ht="28.5" x14ac:dyDescent="0.2">
      <c r="A16" s="9">
        <v>46080</v>
      </c>
      <c r="B16" s="10" t="s">
        <v>29</v>
      </c>
      <c r="C16" s="24">
        <v>50022000</v>
      </c>
      <c r="D16" s="24">
        <v>0</v>
      </c>
      <c r="E16" s="11" t="s">
        <v>30</v>
      </c>
      <c r="F16" s="8">
        <f t="shared" si="0"/>
        <v>50022000</v>
      </c>
      <c r="G16" s="8">
        <f t="shared" si="1"/>
        <v>0</v>
      </c>
    </row>
    <row r="17" spans="1:7" s="12" customFormat="1" ht="42.75" x14ac:dyDescent="0.2">
      <c r="A17" s="13">
        <v>46079</v>
      </c>
      <c r="B17" s="14" t="s">
        <v>31</v>
      </c>
      <c r="C17" s="25">
        <v>108234974</v>
      </c>
      <c r="D17" s="25">
        <v>0</v>
      </c>
      <c r="E17" s="15" t="s">
        <v>32</v>
      </c>
      <c r="F17" s="8">
        <f t="shared" si="0"/>
        <v>108234974</v>
      </c>
      <c r="G17" s="8">
        <f t="shared" si="1"/>
        <v>0</v>
      </c>
    </row>
    <row r="18" spans="1:7" s="8" customFormat="1" ht="71.25" x14ac:dyDescent="0.2">
      <c r="A18" s="9">
        <v>46079</v>
      </c>
      <c r="B18" s="10" t="s">
        <v>33</v>
      </c>
      <c r="C18" s="24">
        <v>0</v>
      </c>
      <c r="D18" s="24">
        <v>5017330</v>
      </c>
      <c r="E18" s="11" t="s">
        <v>34</v>
      </c>
      <c r="F18" s="8">
        <f t="shared" si="0"/>
        <v>0</v>
      </c>
      <c r="G18" s="8">
        <f t="shared" si="1"/>
        <v>5017330</v>
      </c>
    </row>
    <row r="19" spans="1:7" s="12" customFormat="1" ht="71.25" x14ac:dyDescent="0.2">
      <c r="A19" s="13">
        <v>46079</v>
      </c>
      <c r="B19" s="14" t="s">
        <v>35</v>
      </c>
      <c r="C19" s="25">
        <v>0</v>
      </c>
      <c r="D19" s="25">
        <v>57600</v>
      </c>
      <c r="E19" s="15" t="s">
        <v>36</v>
      </c>
      <c r="F19" s="8">
        <f t="shared" si="0"/>
        <v>0</v>
      </c>
      <c r="G19" s="8">
        <f t="shared" si="1"/>
        <v>57600</v>
      </c>
    </row>
    <row r="20" spans="1:7" s="8" customFormat="1" ht="42.75" x14ac:dyDescent="0.2">
      <c r="A20" s="9">
        <v>46079</v>
      </c>
      <c r="B20" s="10" t="s">
        <v>37</v>
      </c>
      <c r="C20" s="24">
        <v>155880635</v>
      </c>
      <c r="D20" s="24">
        <v>0</v>
      </c>
      <c r="E20" s="11" t="s">
        <v>38</v>
      </c>
      <c r="F20" s="8">
        <f t="shared" si="0"/>
        <v>155880635</v>
      </c>
      <c r="G20" s="8">
        <f t="shared" si="1"/>
        <v>0</v>
      </c>
    </row>
    <row r="21" spans="1:7" s="12" customFormat="1" ht="28.5" x14ac:dyDescent="0.2">
      <c r="A21" s="13">
        <v>46079</v>
      </c>
      <c r="B21" s="14" t="s">
        <v>39</v>
      </c>
      <c r="C21" s="25">
        <v>100007700</v>
      </c>
      <c r="D21" s="25">
        <v>0</v>
      </c>
      <c r="E21" s="15" t="s">
        <v>40</v>
      </c>
      <c r="F21" s="8">
        <f t="shared" si="0"/>
        <v>100007700</v>
      </c>
      <c r="G21" s="8">
        <f t="shared" si="1"/>
        <v>0</v>
      </c>
    </row>
    <row r="22" spans="1:7" s="8" customFormat="1" ht="28.5" x14ac:dyDescent="0.2">
      <c r="A22" s="9">
        <v>46078</v>
      </c>
      <c r="B22" s="10" t="s">
        <v>41</v>
      </c>
      <c r="C22" s="24">
        <v>0</v>
      </c>
      <c r="D22" s="24">
        <v>29335</v>
      </c>
      <c r="E22" s="11" t="s">
        <v>42</v>
      </c>
      <c r="F22" s="8">
        <f t="shared" si="0"/>
        <v>0</v>
      </c>
      <c r="G22" s="8">
        <f t="shared" si="1"/>
        <v>29335</v>
      </c>
    </row>
    <row r="23" spans="1:7" s="12" customFormat="1" ht="28.5" x14ac:dyDescent="0.2">
      <c r="A23" s="13">
        <v>46078</v>
      </c>
      <c r="B23" s="14" t="s">
        <v>43</v>
      </c>
      <c r="C23" s="25">
        <v>22000</v>
      </c>
      <c r="D23" s="25">
        <v>0</v>
      </c>
      <c r="E23" s="15" t="s">
        <v>44</v>
      </c>
      <c r="F23" s="8">
        <f t="shared" si="0"/>
        <v>22000</v>
      </c>
      <c r="G23" s="8">
        <f t="shared" si="1"/>
        <v>0</v>
      </c>
    </row>
    <row r="24" spans="1:7" s="8" customFormat="1" ht="57" x14ac:dyDescent="0.2">
      <c r="A24" s="9">
        <v>46078</v>
      </c>
      <c r="B24" s="10" t="s">
        <v>45</v>
      </c>
      <c r="C24" s="24">
        <v>0</v>
      </c>
      <c r="D24" s="24">
        <v>2879091</v>
      </c>
      <c r="E24" s="11" t="s">
        <v>46</v>
      </c>
      <c r="F24" s="8">
        <f t="shared" si="0"/>
        <v>0</v>
      </c>
      <c r="G24" s="8">
        <f t="shared" si="1"/>
        <v>2879091</v>
      </c>
    </row>
    <row r="25" spans="1:7" s="12" customFormat="1" ht="85.5" x14ac:dyDescent="0.2">
      <c r="A25" s="13">
        <v>46078</v>
      </c>
      <c r="B25" s="14" t="s">
        <v>47</v>
      </c>
      <c r="C25" s="25">
        <v>0</v>
      </c>
      <c r="D25" s="25">
        <v>26421300</v>
      </c>
      <c r="E25" s="15" t="s">
        <v>48</v>
      </c>
      <c r="F25" s="8">
        <f t="shared" si="0"/>
        <v>0</v>
      </c>
      <c r="G25" s="8">
        <f t="shared" si="1"/>
        <v>26421300</v>
      </c>
    </row>
    <row r="26" spans="1:7" s="8" customFormat="1" ht="71.25" x14ac:dyDescent="0.2">
      <c r="A26" s="9">
        <v>46077</v>
      </c>
      <c r="B26" s="10" t="s">
        <v>49</v>
      </c>
      <c r="C26" s="24">
        <v>0</v>
      </c>
      <c r="D26" s="24">
        <v>15000000</v>
      </c>
      <c r="E26" s="11" t="s">
        <v>50</v>
      </c>
      <c r="F26" s="8">
        <f t="shared" si="0"/>
        <v>0</v>
      </c>
      <c r="G26" s="8">
        <f t="shared" si="1"/>
        <v>15000000</v>
      </c>
    </row>
    <row r="27" spans="1:7" s="12" customFormat="1" ht="71.25" x14ac:dyDescent="0.2">
      <c r="A27" s="13">
        <v>46076</v>
      </c>
      <c r="B27" s="14" t="s">
        <v>51</v>
      </c>
      <c r="C27" s="25">
        <v>0</v>
      </c>
      <c r="D27" s="25">
        <v>386238909</v>
      </c>
      <c r="E27" s="15" t="s">
        <v>52</v>
      </c>
      <c r="F27" s="8">
        <f t="shared" si="0"/>
        <v>0</v>
      </c>
      <c r="G27" s="8">
        <f t="shared" si="1"/>
        <v>386238909</v>
      </c>
    </row>
    <row r="28" spans="1:7" s="8" customFormat="1" ht="128.25" x14ac:dyDescent="0.2">
      <c r="A28" s="9">
        <v>46076</v>
      </c>
      <c r="B28" s="10" t="s">
        <v>53</v>
      </c>
      <c r="C28" s="24">
        <v>0</v>
      </c>
      <c r="D28" s="24">
        <v>93834195</v>
      </c>
      <c r="E28" s="11" t="s">
        <v>54</v>
      </c>
      <c r="F28" s="8">
        <f t="shared" si="0"/>
        <v>0</v>
      </c>
      <c r="G28" s="8">
        <f t="shared" si="1"/>
        <v>93834195</v>
      </c>
    </row>
    <row r="29" spans="1:7" s="12" customFormat="1" ht="42.75" x14ac:dyDescent="0.2">
      <c r="A29" s="33">
        <v>46067</v>
      </c>
      <c r="B29" s="34" t="s">
        <v>55</v>
      </c>
      <c r="C29" s="35">
        <v>8206000</v>
      </c>
      <c r="D29" s="35">
        <v>0</v>
      </c>
      <c r="E29" s="36" t="s">
        <v>56</v>
      </c>
      <c r="F29" s="8">
        <f t="shared" si="0"/>
        <v>8206000</v>
      </c>
      <c r="G29" s="8">
        <f t="shared" si="1"/>
        <v>0</v>
      </c>
    </row>
    <row r="30" spans="1:7" s="8" customFormat="1" ht="42.75" x14ac:dyDescent="0.2">
      <c r="A30" s="9">
        <v>46066</v>
      </c>
      <c r="B30" s="10" t="s">
        <v>57</v>
      </c>
      <c r="C30" s="24">
        <v>385489365</v>
      </c>
      <c r="D30" s="24">
        <v>0</v>
      </c>
      <c r="E30" s="11" t="s">
        <v>58</v>
      </c>
      <c r="F30" s="8">
        <f t="shared" si="0"/>
        <v>385489365</v>
      </c>
      <c r="G30" s="8">
        <f t="shared" si="1"/>
        <v>0</v>
      </c>
    </row>
    <row r="31" spans="1:7" s="12" customFormat="1" ht="28.5" x14ac:dyDescent="0.2">
      <c r="A31" s="13">
        <v>46066</v>
      </c>
      <c r="B31" s="14" t="s">
        <v>59</v>
      </c>
      <c r="C31" s="25">
        <v>100007700</v>
      </c>
      <c r="D31" s="25">
        <v>0</v>
      </c>
      <c r="E31" s="15" t="s">
        <v>60</v>
      </c>
      <c r="F31" s="8">
        <f t="shared" si="0"/>
        <v>100007700</v>
      </c>
      <c r="G31" s="8">
        <f t="shared" si="1"/>
        <v>0</v>
      </c>
    </row>
    <row r="32" spans="1:7" s="8" customFormat="1" ht="114" x14ac:dyDescent="0.2">
      <c r="A32" s="9">
        <v>46066</v>
      </c>
      <c r="B32" s="10" t="s">
        <v>61</v>
      </c>
      <c r="C32" s="24">
        <v>4800000</v>
      </c>
      <c r="D32" s="24">
        <v>0</v>
      </c>
      <c r="E32" s="11" t="s">
        <v>62</v>
      </c>
      <c r="F32" s="8">
        <f t="shared" si="0"/>
        <v>4800000</v>
      </c>
      <c r="G32" s="8">
        <f t="shared" si="1"/>
        <v>0</v>
      </c>
    </row>
    <row r="33" spans="1:7" s="12" customFormat="1" ht="114" x14ac:dyDescent="0.2">
      <c r="A33" s="13">
        <v>46066</v>
      </c>
      <c r="B33" s="14" t="s">
        <v>63</v>
      </c>
      <c r="C33" s="25">
        <v>4800000</v>
      </c>
      <c r="D33" s="25">
        <v>0</v>
      </c>
      <c r="E33" s="15" t="s">
        <v>64</v>
      </c>
      <c r="F33" s="8">
        <f t="shared" si="0"/>
        <v>4800000</v>
      </c>
      <c r="G33" s="8">
        <f t="shared" si="1"/>
        <v>0</v>
      </c>
    </row>
    <row r="34" spans="1:7" s="8" customFormat="1" ht="114" x14ac:dyDescent="0.2">
      <c r="A34" s="9">
        <v>46066</v>
      </c>
      <c r="B34" s="10" t="s">
        <v>65</v>
      </c>
      <c r="C34" s="24">
        <v>4800000</v>
      </c>
      <c r="D34" s="24">
        <v>0</v>
      </c>
      <c r="E34" s="11" t="s">
        <v>66</v>
      </c>
      <c r="F34" s="8">
        <f t="shared" si="0"/>
        <v>4800000</v>
      </c>
      <c r="G34" s="8">
        <f t="shared" si="1"/>
        <v>0</v>
      </c>
    </row>
    <row r="35" spans="1:7" s="12" customFormat="1" ht="114" x14ac:dyDescent="0.2">
      <c r="A35" s="13">
        <v>46066</v>
      </c>
      <c r="B35" s="14" t="s">
        <v>67</v>
      </c>
      <c r="C35" s="25">
        <v>4800000</v>
      </c>
      <c r="D35" s="25">
        <v>0</v>
      </c>
      <c r="E35" s="15" t="s">
        <v>68</v>
      </c>
      <c r="F35" s="8">
        <f t="shared" si="0"/>
        <v>4800000</v>
      </c>
      <c r="G35" s="8">
        <f t="shared" si="1"/>
        <v>0</v>
      </c>
    </row>
    <row r="36" spans="1:7" s="8" customFormat="1" ht="71.25" x14ac:dyDescent="0.2">
      <c r="A36" s="9">
        <v>46066</v>
      </c>
      <c r="B36" s="10" t="s">
        <v>69</v>
      </c>
      <c r="C36" s="24">
        <v>0</v>
      </c>
      <c r="D36" s="24">
        <v>3124950</v>
      </c>
      <c r="E36" s="11" t="s">
        <v>70</v>
      </c>
      <c r="F36" s="8">
        <f t="shared" si="0"/>
        <v>0</v>
      </c>
      <c r="G36" s="8">
        <f t="shared" si="1"/>
        <v>3124950</v>
      </c>
    </row>
    <row r="37" spans="1:7" s="12" customFormat="1" ht="28.5" x14ac:dyDescent="0.2">
      <c r="A37" s="13">
        <v>46066</v>
      </c>
      <c r="B37" s="14" t="s">
        <v>71</v>
      </c>
      <c r="C37" s="25">
        <v>100000000</v>
      </c>
      <c r="D37" s="25">
        <v>0</v>
      </c>
      <c r="E37" s="15" t="s">
        <v>72</v>
      </c>
      <c r="F37" s="8">
        <f t="shared" si="0"/>
        <v>100000000</v>
      </c>
      <c r="G37" s="8">
        <f t="shared" si="1"/>
        <v>0</v>
      </c>
    </row>
    <row r="38" spans="1:7" s="8" customFormat="1" ht="57" x14ac:dyDescent="0.2">
      <c r="A38" s="9">
        <v>46066</v>
      </c>
      <c r="B38" s="10" t="s">
        <v>73</v>
      </c>
      <c r="C38" s="24">
        <v>0</v>
      </c>
      <c r="D38" s="24">
        <v>622750464</v>
      </c>
      <c r="E38" s="11" t="s">
        <v>74</v>
      </c>
      <c r="F38" s="8">
        <f t="shared" si="0"/>
        <v>0</v>
      </c>
      <c r="G38" s="8">
        <f t="shared" si="1"/>
        <v>622750464</v>
      </c>
    </row>
    <row r="39" spans="1:7" s="12" customFormat="1" ht="28.5" x14ac:dyDescent="0.2">
      <c r="A39" s="13">
        <v>46065</v>
      </c>
      <c r="B39" s="14" t="s">
        <v>75</v>
      </c>
      <c r="C39" s="25">
        <v>0</v>
      </c>
      <c r="D39" s="25">
        <v>3535345</v>
      </c>
      <c r="E39" s="15" t="s">
        <v>76</v>
      </c>
      <c r="F39" s="8">
        <f t="shared" si="0"/>
        <v>0</v>
      </c>
      <c r="G39" s="8">
        <f t="shared" si="1"/>
        <v>3535345</v>
      </c>
    </row>
    <row r="40" spans="1:7" s="8" customFormat="1" ht="42.75" x14ac:dyDescent="0.2">
      <c r="A40" s="9">
        <v>46065</v>
      </c>
      <c r="B40" s="10" t="s">
        <v>77</v>
      </c>
      <c r="C40" s="24">
        <v>6025303</v>
      </c>
      <c r="D40" s="24">
        <v>0</v>
      </c>
      <c r="E40" s="11" t="s">
        <v>78</v>
      </c>
      <c r="F40" s="8">
        <f t="shared" si="0"/>
        <v>6025303</v>
      </c>
      <c r="G40" s="8">
        <f t="shared" si="1"/>
        <v>0</v>
      </c>
    </row>
    <row r="41" spans="1:7" s="12" customFormat="1" ht="28.5" x14ac:dyDescent="0.2">
      <c r="A41" s="13">
        <v>46065</v>
      </c>
      <c r="B41" s="14" t="s">
        <v>79</v>
      </c>
      <c r="C41" s="25">
        <v>300000000</v>
      </c>
      <c r="D41" s="25">
        <v>0</v>
      </c>
      <c r="E41" s="15" t="s">
        <v>80</v>
      </c>
      <c r="F41" s="8">
        <f t="shared" si="0"/>
        <v>300000000</v>
      </c>
      <c r="G41" s="8">
        <f t="shared" si="1"/>
        <v>0</v>
      </c>
    </row>
    <row r="42" spans="1:7" s="8" customFormat="1" ht="71.25" x14ac:dyDescent="0.2">
      <c r="A42" s="9">
        <v>46064</v>
      </c>
      <c r="B42" s="10" t="s">
        <v>81</v>
      </c>
      <c r="C42" s="24">
        <v>0</v>
      </c>
      <c r="D42" s="24">
        <v>4802308</v>
      </c>
      <c r="E42" s="11" t="s">
        <v>82</v>
      </c>
      <c r="F42" s="8">
        <f t="shared" si="0"/>
        <v>0</v>
      </c>
      <c r="G42" s="8">
        <f t="shared" si="1"/>
        <v>4802308</v>
      </c>
    </row>
    <row r="43" spans="1:7" s="12" customFormat="1" ht="57" x14ac:dyDescent="0.2">
      <c r="A43" s="13">
        <v>46063</v>
      </c>
      <c r="B43" s="14" t="s">
        <v>83</v>
      </c>
      <c r="C43" s="25">
        <v>0</v>
      </c>
      <c r="D43" s="25">
        <v>7153764</v>
      </c>
      <c r="E43" s="15" t="s">
        <v>84</v>
      </c>
      <c r="F43" s="8">
        <f t="shared" si="0"/>
        <v>0</v>
      </c>
      <c r="G43" s="8">
        <f t="shared" si="1"/>
        <v>7153764</v>
      </c>
    </row>
    <row r="44" spans="1:7" s="8" customFormat="1" ht="85.5" x14ac:dyDescent="0.2">
      <c r="A44" s="9">
        <v>46063</v>
      </c>
      <c r="B44" s="10" t="s">
        <v>85</v>
      </c>
      <c r="C44" s="24">
        <v>0</v>
      </c>
      <c r="D44" s="24">
        <v>16567173</v>
      </c>
      <c r="E44" s="11" t="s">
        <v>86</v>
      </c>
      <c r="F44" s="8">
        <f t="shared" si="0"/>
        <v>0</v>
      </c>
      <c r="G44" s="8">
        <f t="shared" si="1"/>
        <v>16567173</v>
      </c>
    </row>
    <row r="45" spans="1:7" s="12" customFormat="1" ht="85.5" x14ac:dyDescent="0.2">
      <c r="A45" s="13">
        <v>46063</v>
      </c>
      <c r="B45" s="14" t="s">
        <v>87</v>
      </c>
      <c r="C45" s="25">
        <v>0</v>
      </c>
      <c r="D45" s="25">
        <v>31400714</v>
      </c>
      <c r="E45" s="15" t="s">
        <v>88</v>
      </c>
      <c r="F45" s="8">
        <f t="shared" si="0"/>
        <v>0</v>
      </c>
      <c r="G45" s="8">
        <f t="shared" si="1"/>
        <v>31400714</v>
      </c>
    </row>
    <row r="46" spans="1:7" s="8" customFormat="1" ht="42.75" x14ac:dyDescent="0.2">
      <c r="A46" s="9">
        <v>46062</v>
      </c>
      <c r="B46" s="10" t="s">
        <v>89</v>
      </c>
      <c r="C46" s="24">
        <v>0</v>
      </c>
      <c r="D46" s="24">
        <v>7137493</v>
      </c>
      <c r="E46" s="11" t="s">
        <v>90</v>
      </c>
      <c r="F46" s="8">
        <f t="shared" si="0"/>
        <v>0</v>
      </c>
      <c r="G46" s="8">
        <f t="shared" si="1"/>
        <v>7137493</v>
      </c>
    </row>
    <row r="47" spans="1:7" s="12" customFormat="1" ht="57" x14ac:dyDescent="0.2">
      <c r="A47" s="13">
        <v>46062</v>
      </c>
      <c r="B47" s="14" t="s">
        <v>91</v>
      </c>
      <c r="C47" s="25">
        <v>0</v>
      </c>
      <c r="D47" s="25">
        <v>42412548</v>
      </c>
      <c r="E47" s="15" t="s">
        <v>92</v>
      </c>
      <c r="F47" s="8">
        <f t="shared" si="0"/>
        <v>0</v>
      </c>
      <c r="G47" s="8">
        <f t="shared" si="1"/>
        <v>42412548</v>
      </c>
    </row>
    <row r="48" spans="1:7" s="8" customFormat="1" ht="42.75" x14ac:dyDescent="0.2">
      <c r="A48" s="9">
        <v>46062</v>
      </c>
      <c r="B48" s="10" t="s">
        <v>93</v>
      </c>
      <c r="C48" s="24">
        <v>0</v>
      </c>
      <c r="D48" s="24">
        <v>8896256</v>
      </c>
      <c r="E48" s="11" t="s">
        <v>94</v>
      </c>
      <c r="F48" s="8">
        <f t="shared" si="0"/>
        <v>0</v>
      </c>
      <c r="G48" s="8">
        <f t="shared" si="1"/>
        <v>8896256</v>
      </c>
    </row>
    <row r="49" spans="1:7" s="12" customFormat="1" ht="57" x14ac:dyDescent="0.2">
      <c r="A49" s="13">
        <v>46061</v>
      </c>
      <c r="B49" s="14" t="s">
        <v>95</v>
      </c>
      <c r="C49" s="25">
        <v>0</v>
      </c>
      <c r="D49" s="25">
        <v>3411925</v>
      </c>
      <c r="E49" s="15" t="s">
        <v>96</v>
      </c>
      <c r="F49" s="8">
        <f t="shared" si="0"/>
        <v>0</v>
      </c>
      <c r="G49" s="8">
        <f t="shared" si="1"/>
        <v>3411925</v>
      </c>
    </row>
    <row r="50" spans="1:7" s="8" customFormat="1" ht="42.75" x14ac:dyDescent="0.2">
      <c r="A50" s="9">
        <v>46061</v>
      </c>
      <c r="B50" s="10" t="s">
        <v>97</v>
      </c>
      <c r="C50" s="24">
        <v>0</v>
      </c>
      <c r="D50" s="24">
        <v>10261247</v>
      </c>
      <c r="E50" s="11" t="s">
        <v>98</v>
      </c>
      <c r="F50" s="8">
        <f t="shared" si="0"/>
        <v>0</v>
      </c>
      <c r="G50" s="8">
        <f t="shared" si="1"/>
        <v>10261247</v>
      </c>
    </row>
    <row r="51" spans="1:7" s="12" customFormat="1" ht="28.5" x14ac:dyDescent="0.2">
      <c r="A51" s="13">
        <v>46060</v>
      </c>
      <c r="B51" s="14" t="s">
        <v>99</v>
      </c>
      <c r="C51" s="25">
        <v>12803908</v>
      </c>
      <c r="D51" s="25">
        <v>0</v>
      </c>
      <c r="E51" s="15" t="s">
        <v>100</v>
      </c>
      <c r="F51" s="8">
        <f t="shared" si="0"/>
        <v>12803908</v>
      </c>
      <c r="G51" s="8">
        <f t="shared" si="1"/>
        <v>0</v>
      </c>
    </row>
    <row r="52" spans="1:7" s="8" customFormat="1" ht="57" x14ac:dyDescent="0.2">
      <c r="A52" s="9">
        <v>46060</v>
      </c>
      <c r="B52" s="10" t="s">
        <v>101</v>
      </c>
      <c r="C52" s="24">
        <v>0</v>
      </c>
      <c r="D52" s="24">
        <v>12326055</v>
      </c>
      <c r="E52" s="11" t="s">
        <v>102</v>
      </c>
      <c r="F52" s="8">
        <f t="shared" si="0"/>
        <v>0</v>
      </c>
      <c r="G52" s="8">
        <f t="shared" si="1"/>
        <v>12326055</v>
      </c>
    </row>
    <row r="53" spans="1:7" s="12" customFormat="1" ht="42.75" x14ac:dyDescent="0.2">
      <c r="A53" s="13">
        <v>46060</v>
      </c>
      <c r="B53" s="14" t="s">
        <v>103</v>
      </c>
      <c r="C53" s="25">
        <v>55000</v>
      </c>
      <c r="D53" s="25">
        <v>0</v>
      </c>
      <c r="E53" s="15" t="s">
        <v>104</v>
      </c>
      <c r="F53" s="8">
        <f t="shared" si="0"/>
        <v>55000</v>
      </c>
      <c r="G53" s="8">
        <f t="shared" si="1"/>
        <v>0</v>
      </c>
    </row>
    <row r="54" spans="1:7" s="8" customFormat="1" ht="71.25" x14ac:dyDescent="0.2">
      <c r="A54" s="29">
        <v>46059</v>
      </c>
      <c r="B54" s="30" t="s">
        <v>105</v>
      </c>
      <c r="C54" s="31">
        <v>0</v>
      </c>
      <c r="D54" s="31">
        <v>3664844</v>
      </c>
      <c r="E54" s="32" t="s">
        <v>106</v>
      </c>
      <c r="F54" s="8">
        <f t="shared" si="0"/>
        <v>0</v>
      </c>
      <c r="G54" s="8">
        <f t="shared" si="1"/>
        <v>3664844</v>
      </c>
    </row>
    <row r="55" spans="1:7" s="12" customFormat="1" ht="71.25" x14ac:dyDescent="0.2">
      <c r="A55" s="13">
        <v>46058</v>
      </c>
      <c r="B55" s="14" t="s">
        <v>107</v>
      </c>
      <c r="C55" s="25">
        <v>0</v>
      </c>
      <c r="D55" s="25">
        <v>2057456</v>
      </c>
      <c r="E55" s="15" t="s">
        <v>108</v>
      </c>
      <c r="F55" s="8">
        <f t="shared" si="0"/>
        <v>0</v>
      </c>
      <c r="G55" s="8">
        <f t="shared" si="1"/>
        <v>2057456</v>
      </c>
    </row>
    <row r="56" spans="1:7" s="8" customFormat="1" ht="128.25" x14ac:dyDescent="0.2">
      <c r="A56" s="9">
        <v>46058</v>
      </c>
      <c r="B56" s="10" t="s">
        <v>109</v>
      </c>
      <c r="C56" s="24">
        <v>0</v>
      </c>
      <c r="D56" s="24">
        <v>139041261</v>
      </c>
      <c r="E56" s="11" t="s">
        <v>110</v>
      </c>
      <c r="F56" s="8">
        <f t="shared" si="0"/>
        <v>0</v>
      </c>
      <c r="G56" s="8">
        <f t="shared" si="1"/>
        <v>139041261</v>
      </c>
    </row>
    <row r="57" spans="1:7" s="12" customFormat="1" ht="42.75" x14ac:dyDescent="0.2">
      <c r="A57" s="13">
        <v>46058</v>
      </c>
      <c r="B57" s="14" t="s">
        <v>111</v>
      </c>
      <c r="C57" s="25">
        <v>0</v>
      </c>
      <c r="D57" s="25">
        <v>3090342</v>
      </c>
      <c r="E57" s="15" t="s">
        <v>112</v>
      </c>
      <c r="F57" s="8">
        <f t="shared" si="0"/>
        <v>0</v>
      </c>
      <c r="G57" s="8">
        <f t="shared" si="1"/>
        <v>3090342</v>
      </c>
    </row>
    <row r="58" spans="1:7" s="8" customFormat="1" ht="28.5" x14ac:dyDescent="0.2">
      <c r="A58" s="9">
        <v>46058</v>
      </c>
      <c r="B58" s="10" t="s">
        <v>113</v>
      </c>
      <c r="C58" s="24">
        <v>144891</v>
      </c>
      <c r="D58" s="24">
        <v>0</v>
      </c>
      <c r="E58" s="11" t="s">
        <v>114</v>
      </c>
      <c r="F58" s="8">
        <f t="shared" si="0"/>
        <v>144891</v>
      </c>
      <c r="G58" s="8">
        <f t="shared" si="1"/>
        <v>0</v>
      </c>
    </row>
    <row r="59" spans="1:7" s="12" customFormat="1" ht="85.5" x14ac:dyDescent="0.2">
      <c r="A59" s="13">
        <v>46058</v>
      </c>
      <c r="B59" s="14" t="s">
        <v>115</v>
      </c>
      <c r="C59" s="25">
        <v>0</v>
      </c>
      <c r="D59" s="25">
        <v>8508195</v>
      </c>
      <c r="E59" s="15" t="s">
        <v>116</v>
      </c>
      <c r="F59" s="8">
        <f t="shared" si="0"/>
        <v>0</v>
      </c>
      <c r="G59" s="8">
        <f t="shared" si="1"/>
        <v>8508195</v>
      </c>
    </row>
    <row r="60" spans="1:7" s="8" customFormat="1" ht="28.5" x14ac:dyDescent="0.2">
      <c r="A60" s="29">
        <v>46057</v>
      </c>
      <c r="B60" s="30" t="s">
        <v>117</v>
      </c>
      <c r="C60" s="31">
        <v>100022000</v>
      </c>
      <c r="D60" s="31">
        <v>0</v>
      </c>
      <c r="E60" s="32" t="s">
        <v>118</v>
      </c>
      <c r="F60" s="8">
        <f t="shared" si="0"/>
        <v>100022000</v>
      </c>
      <c r="G60" s="8">
        <f t="shared" si="1"/>
        <v>0</v>
      </c>
    </row>
    <row r="61" spans="1:7" s="12" customFormat="1" ht="71.25" x14ac:dyDescent="0.2">
      <c r="A61" s="13">
        <v>46057</v>
      </c>
      <c r="B61" s="14" t="s">
        <v>119</v>
      </c>
      <c r="C61" s="25">
        <v>0</v>
      </c>
      <c r="D61" s="25">
        <v>3845723</v>
      </c>
      <c r="E61" s="15" t="s">
        <v>120</v>
      </c>
      <c r="F61" s="8">
        <f t="shared" si="0"/>
        <v>0</v>
      </c>
      <c r="G61" s="8">
        <f t="shared" si="1"/>
        <v>3845723</v>
      </c>
    </row>
    <row r="62" spans="1:7" s="8" customFormat="1" ht="85.5" x14ac:dyDescent="0.2">
      <c r="A62" s="9">
        <v>46057</v>
      </c>
      <c r="B62" s="10" t="s">
        <v>121</v>
      </c>
      <c r="C62" s="24">
        <v>2798220</v>
      </c>
      <c r="D62" s="24">
        <v>0</v>
      </c>
      <c r="E62" s="11" t="s">
        <v>122</v>
      </c>
      <c r="F62" s="8">
        <f t="shared" si="0"/>
        <v>2798220</v>
      </c>
      <c r="G62" s="8">
        <f t="shared" si="1"/>
        <v>0</v>
      </c>
    </row>
    <row r="63" spans="1:7" s="12" customFormat="1" ht="99.75" x14ac:dyDescent="0.2">
      <c r="A63" s="13">
        <v>46057</v>
      </c>
      <c r="B63" s="14" t="s">
        <v>123</v>
      </c>
      <c r="C63" s="25">
        <v>10525581</v>
      </c>
      <c r="D63" s="25">
        <v>0</v>
      </c>
      <c r="E63" s="15" t="s">
        <v>124</v>
      </c>
      <c r="F63" s="8">
        <f t="shared" si="0"/>
        <v>10525581</v>
      </c>
      <c r="G63" s="8">
        <f t="shared" si="1"/>
        <v>0</v>
      </c>
    </row>
    <row r="64" spans="1:7" s="8" customFormat="1" ht="99.75" x14ac:dyDescent="0.2">
      <c r="A64" s="9">
        <v>46057</v>
      </c>
      <c r="B64" s="10" t="s">
        <v>125</v>
      </c>
      <c r="C64" s="24">
        <v>0</v>
      </c>
      <c r="D64" s="24">
        <v>6774386</v>
      </c>
      <c r="E64" s="11" t="s">
        <v>126</v>
      </c>
      <c r="F64" s="8">
        <f t="shared" si="0"/>
        <v>0</v>
      </c>
      <c r="G64" s="8">
        <f t="shared" si="1"/>
        <v>6774386</v>
      </c>
    </row>
    <row r="65" spans="1:7" s="12" customFormat="1" ht="28.5" x14ac:dyDescent="0.2">
      <c r="A65" s="13">
        <v>46056</v>
      </c>
      <c r="B65" s="14" t="s">
        <v>127</v>
      </c>
      <c r="C65" s="25">
        <v>50022000</v>
      </c>
      <c r="D65" s="25">
        <v>0</v>
      </c>
      <c r="E65" s="15" t="s">
        <v>128</v>
      </c>
      <c r="F65" s="8">
        <f t="shared" si="0"/>
        <v>50022000</v>
      </c>
      <c r="G65" s="8">
        <f t="shared" si="1"/>
        <v>0</v>
      </c>
    </row>
    <row r="66" spans="1:7" s="8" customFormat="1" ht="57" x14ac:dyDescent="0.2">
      <c r="A66" s="9">
        <v>46055</v>
      </c>
      <c r="B66" s="10" t="s">
        <v>129</v>
      </c>
      <c r="C66" s="24">
        <v>0</v>
      </c>
      <c r="D66" s="24">
        <v>28478152</v>
      </c>
      <c r="E66" s="11" t="s">
        <v>130</v>
      </c>
      <c r="F66" s="8">
        <f t="shared" si="0"/>
        <v>0</v>
      </c>
      <c r="G66" s="8">
        <f t="shared" si="1"/>
        <v>28478152</v>
      </c>
    </row>
    <row r="67" spans="1:7" s="12" customFormat="1" ht="114" x14ac:dyDescent="0.2">
      <c r="A67" s="13">
        <v>46055</v>
      </c>
      <c r="B67" s="14" t="s">
        <v>131</v>
      </c>
      <c r="C67" s="25">
        <v>4800000</v>
      </c>
      <c r="D67" s="25">
        <v>0</v>
      </c>
      <c r="E67" s="15" t="s">
        <v>132</v>
      </c>
      <c r="F67" s="8">
        <f t="shared" si="0"/>
        <v>4800000</v>
      </c>
      <c r="G67" s="8">
        <f t="shared" si="1"/>
        <v>0</v>
      </c>
    </row>
    <row r="68" spans="1:7" s="8" customFormat="1" ht="114" x14ac:dyDescent="0.2">
      <c r="A68" s="9">
        <v>46055</v>
      </c>
      <c r="B68" s="10" t="s">
        <v>133</v>
      </c>
      <c r="C68" s="24">
        <v>4800000</v>
      </c>
      <c r="D68" s="24">
        <v>0</v>
      </c>
      <c r="E68" s="11" t="s">
        <v>134</v>
      </c>
      <c r="F68" s="8">
        <f t="shared" si="0"/>
        <v>4800000</v>
      </c>
      <c r="G68" s="8">
        <f t="shared" si="1"/>
        <v>0</v>
      </c>
    </row>
    <row r="69" spans="1:7" s="12" customFormat="1" ht="28.5" x14ac:dyDescent="0.2">
      <c r="A69" s="13">
        <v>46055</v>
      </c>
      <c r="B69" s="14" t="s">
        <v>135</v>
      </c>
      <c r="C69" s="25">
        <v>9622000</v>
      </c>
      <c r="D69" s="25">
        <v>0</v>
      </c>
      <c r="E69" s="15" t="s">
        <v>136</v>
      </c>
      <c r="F69" s="8">
        <f t="shared" si="0"/>
        <v>9622000</v>
      </c>
      <c r="G69" s="8">
        <f t="shared" si="1"/>
        <v>0</v>
      </c>
    </row>
    <row r="70" spans="1:7" s="8" customFormat="1" ht="71.25" x14ac:dyDescent="0.2">
      <c r="A70" s="9">
        <v>46055</v>
      </c>
      <c r="B70" s="10" t="s">
        <v>137</v>
      </c>
      <c r="C70" s="24">
        <v>0</v>
      </c>
      <c r="D70" s="24">
        <v>8124000</v>
      </c>
      <c r="E70" s="11" t="s">
        <v>138</v>
      </c>
      <c r="F70" s="8">
        <f t="shared" si="0"/>
        <v>0</v>
      </c>
      <c r="G70" s="8">
        <f t="shared" si="1"/>
        <v>8124000</v>
      </c>
    </row>
    <row r="71" spans="1:7" s="12" customFormat="1" ht="85.5" x14ac:dyDescent="0.2">
      <c r="A71" s="13">
        <v>46055</v>
      </c>
      <c r="B71" s="14" t="s">
        <v>139</v>
      </c>
      <c r="C71" s="25">
        <v>0</v>
      </c>
      <c r="D71" s="25">
        <v>19199606</v>
      </c>
      <c r="E71" s="15" t="s">
        <v>140</v>
      </c>
      <c r="F71" s="8">
        <f t="shared" si="0"/>
        <v>0</v>
      </c>
      <c r="G71" s="8">
        <f t="shared" si="1"/>
        <v>19199606</v>
      </c>
    </row>
    <row r="72" spans="1:7" s="5" customFormat="1" ht="15" x14ac:dyDescent="0.25">
      <c r="A72" s="16" t="s">
        <v>141</v>
      </c>
      <c r="B72" s="17"/>
      <c r="C72" s="26">
        <v>1536163277</v>
      </c>
      <c r="D72" s="26">
        <v>1896296767</v>
      </c>
      <c r="E72" s="18"/>
      <c r="F72" s="8">
        <f t="shared" si="0"/>
        <v>1536163277</v>
      </c>
      <c r="G72" s="8">
        <f t="shared" si="1"/>
        <v>1896296767</v>
      </c>
    </row>
    <row r="73" spans="1:7" x14ac:dyDescent="0.2">
      <c r="A73" s="21"/>
      <c r="B73" s="21"/>
      <c r="C73" s="21"/>
      <c r="D73" s="21"/>
      <c r="E73" s="21"/>
    </row>
    <row r="74" spans="1:7" x14ac:dyDescent="0.2">
      <c r="A74" s="21"/>
      <c r="B74" s="21"/>
      <c r="C74" s="28"/>
      <c r="D74" s="28"/>
      <c r="E74" s="21"/>
    </row>
    <row r="75" spans="1:7" x14ac:dyDescent="0.2">
      <c r="A75" s="37"/>
      <c r="B75" s="37"/>
      <c r="C75" s="37"/>
      <c r="D75" s="37"/>
      <c r="E75" s="37"/>
    </row>
    <row r="76" spans="1:7" x14ac:dyDescent="0.2">
      <c r="A76" s="37"/>
      <c r="B76" s="37"/>
      <c r="C76" s="37"/>
      <c r="D76" s="37"/>
      <c r="E76" s="37"/>
    </row>
    <row r="77" spans="1:7" x14ac:dyDescent="0.2">
      <c r="A77" s="37"/>
      <c r="B77" s="37"/>
      <c r="C77" s="37"/>
      <c r="D77" s="37"/>
      <c r="E77" s="37"/>
    </row>
    <row r="78" spans="1:7" x14ac:dyDescent="0.2">
      <c r="A78" s="37"/>
      <c r="B78" s="37"/>
      <c r="C78" s="37"/>
      <c r="D78" s="37"/>
      <c r="E78" s="37"/>
    </row>
    <row r="79" spans="1:7" x14ac:dyDescent="0.2">
      <c r="A79" s="37"/>
      <c r="B79" s="37"/>
      <c r="C79" s="37"/>
      <c r="D79" s="37"/>
      <c r="E79" s="37"/>
    </row>
    <row r="80" spans="1:7" ht="16.5" customHeight="1" x14ac:dyDescent="0.25">
      <c r="A80" s="42" t="s">
        <v>142</v>
      </c>
      <c r="B80" s="42"/>
      <c r="C80" s="42"/>
      <c r="D80" s="42"/>
      <c r="E80" s="42"/>
    </row>
    <row r="81" spans="1:5" ht="14.25" customHeight="1" x14ac:dyDescent="0.2">
      <c r="A81" s="40" t="s">
        <v>143</v>
      </c>
      <c r="B81" s="40"/>
      <c r="C81" s="40"/>
      <c r="D81" s="40"/>
      <c r="E81" s="40"/>
    </row>
    <row r="82" spans="1:5" ht="16.5" customHeight="1" x14ac:dyDescent="0.25">
      <c r="A82" s="43" t="s">
        <v>144</v>
      </c>
      <c r="B82" s="43"/>
      <c r="C82" s="43"/>
      <c r="D82" s="43"/>
      <c r="E82" s="43"/>
    </row>
    <row r="83" spans="1:5" ht="14.25" customHeight="1" x14ac:dyDescent="0.2">
      <c r="A83" s="40" t="s">
        <v>145</v>
      </c>
      <c r="B83" s="40"/>
      <c r="C83" s="40"/>
      <c r="D83" s="40"/>
      <c r="E83" s="40"/>
    </row>
    <row r="84" spans="1:5" ht="30" customHeight="1" x14ac:dyDescent="0.25">
      <c r="A84" s="44" t="s">
        <v>146</v>
      </c>
      <c r="B84" s="44"/>
      <c r="C84" s="44"/>
      <c r="D84" s="44"/>
      <c r="E84" s="44"/>
    </row>
    <row r="85" spans="1:5" x14ac:dyDescent="0.2">
      <c r="A85" s="37"/>
      <c r="B85" s="37"/>
      <c r="C85" s="37"/>
      <c r="D85" s="37"/>
      <c r="E85" s="37"/>
    </row>
    <row r="86" spans="1:5" s="19" customFormat="1" ht="12.75" customHeight="1" x14ac:dyDescent="0.2">
      <c r="A86" s="47" t="s">
        <v>147</v>
      </c>
      <c r="B86" s="47"/>
      <c r="C86" s="46"/>
      <c r="D86" s="46"/>
      <c r="E86" s="20" t="s">
        <v>148</v>
      </c>
    </row>
    <row r="87" spans="1:5" s="19" customFormat="1" ht="12.75" customHeight="1" x14ac:dyDescent="0.2">
      <c r="A87" s="47" t="s">
        <v>149</v>
      </c>
      <c r="B87" s="47"/>
      <c r="C87" s="46"/>
      <c r="D87" s="46"/>
      <c r="E87" s="20" t="s">
        <v>150</v>
      </c>
    </row>
    <row r="88" spans="1:5" s="19" customFormat="1" ht="12.75" customHeight="1" x14ac:dyDescent="0.2">
      <c r="A88" s="47" t="s">
        <v>151</v>
      </c>
      <c r="B88" s="47"/>
      <c r="C88" s="46"/>
      <c r="D88" s="46"/>
      <c r="E88" s="20" t="s">
        <v>152</v>
      </c>
    </row>
    <row r="89" spans="1:5" s="19" customFormat="1" ht="12.75" x14ac:dyDescent="0.2">
      <c r="A89" s="45"/>
      <c r="B89" s="45"/>
      <c r="C89" s="46"/>
      <c r="D89" s="46"/>
      <c r="E89" s="20" t="s">
        <v>153</v>
      </c>
    </row>
  </sheetData>
  <mergeCells count="30">
    <mergeCell ref="A89:B89"/>
    <mergeCell ref="C89:D89"/>
    <mergeCell ref="A86:B86"/>
    <mergeCell ref="C86:D86"/>
    <mergeCell ref="A87:B87"/>
    <mergeCell ref="C87:D87"/>
    <mergeCell ref="A88:B88"/>
    <mergeCell ref="C88:D88"/>
    <mergeCell ref="A85:E85"/>
    <mergeCell ref="A75:E75"/>
    <mergeCell ref="A76:E76"/>
    <mergeCell ref="A77:E77"/>
    <mergeCell ref="A78:E78"/>
    <mergeCell ref="A79:E79"/>
    <mergeCell ref="A80:E80"/>
    <mergeCell ref="A81:E81"/>
    <mergeCell ref="A82:E82"/>
    <mergeCell ref="A83:E83"/>
    <mergeCell ref="A84:E84"/>
    <mergeCell ref="A1:B1"/>
    <mergeCell ref="C1:E1"/>
    <mergeCell ref="A2:B2"/>
    <mergeCell ref="C2:E2"/>
    <mergeCell ref="B3:E3"/>
    <mergeCell ref="A9:E9"/>
    <mergeCell ref="B4:E4"/>
    <mergeCell ref="B5:E5"/>
    <mergeCell ref="B6:E6"/>
    <mergeCell ref="B7:E7"/>
    <mergeCell ref="A8:E8"/>
  </mergeCells>
  <pageMargins left="0.75" right="0.75" top="1" bottom="1" header="0.5" footer="0.5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Vietcombank_Account_Statement(1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2026-03-13T11:01:17Z</dcterms:created>
  <dcterms:modified xsi:type="dcterms:W3CDTF">2026-05-16T03:55:27Z</dcterms:modified>
</cp:coreProperties>
</file>