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2\"/>
    </mc:Choice>
  </mc:AlternateContent>
  <bookViews>
    <workbookView xWindow="-120" yWindow="-120" windowWidth="24240" windowHeight="1302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24" i="1" l="1"/>
  <c r="I25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G12" i="1"/>
  <c r="F12" i="1"/>
</calcChain>
</file>

<file path=xl/sharedStrings.xml><?xml version="1.0" encoding="utf-8"?>
<sst xmlns="http://schemas.openxmlformats.org/spreadsheetml/2006/main" count="91" uniqueCount="91">
  <si>
    <t>SAO KÊ TÀI KHOẢN</t>
  </si>
  <si>
    <t>Ngày thực hiện: 13/02/2026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</si>
  <si>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</si>
  <si>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</si>
  <si>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</si>
  <si>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</si>
  <si>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</si>
  <si>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</si>
  <si>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</si>
  <si>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</si>
  <si>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</si>
  <si>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01/02/2026 Đến: 12/02/2026</t>
  </si>
  <si>
    <t>Số dư đầu kỳ</t>
  </si>
  <si>
    <t>695,097,569.00</t>
  </si>
  <si>
    <t>Số dư cuối kỳ</t>
  </si>
  <si>
    <t>695,974,877.00</t>
  </si>
  <si>
    <t>Ngày giao dịch</t>
  </si>
  <si>
    <t>Số tham chiếu</t>
  </si>
  <si>
    <t>Số tiền ghi nợ</t>
  </si>
  <si>
    <t>Số tiền ghi có</t>
  </si>
  <si>
    <t>Mô tả</t>
  </si>
  <si>
    <t>5056 - 52108</t>
  </si>
  <si>
    <t>IBVCB.1202260072931001.CHUYEN KHOAN NOI BO</t>
  </si>
  <si>
    <t>5244 - 17591</t>
  </si>
  <si>
    <t>MBVCB.12997392403.HOANG THI HANG chuyen tien.CT tu 0201000652843 HOANG THI HANG toi 1027349624 CT TNHH MTV TM VA DV NGOC THOM</t>
  </si>
  <si>
    <t>5414 - 40541</t>
  </si>
  <si>
    <t>6042IBT1fWTADJHV.THANH TOAN TIEN HANG DOT 05 THANG 01/2026 CHO CH BACH HOA BUU DIEN TAI TP HCM, HA NOI, HAI PHONG..20260211.170012.999999989999.TRANSFER.970449</t>
  </si>
  <si>
    <t>5424 - 79565</t>
  </si>
  <si>
    <t>6042IBT1k18TBQ8X.Ha Vy chuyen khoan nhanh qua Zalo FT26042995285095.20260211.080901.954975759999.NHAM THI THANH HA.970407</t>
  </si>
  <si>
    <t>5130 - 61133</t>
  </si>
  <si>
    <t>/Ref:PATTMN33O6O26040{//}/Ref:PATTMN33O6O26040{//}TT VNMN33O6O N BATCH:M8.9-10.02.26 MM MEGA MARKETTTOAN PAYMENT:8317000063733 VENDOR:M25790 DVC:CONG TY TNHH MM MEGA MARKET VIETNAM/MM MEGA MARKET VIETNAM CO.LTD</t>
  </si>
  <si>
    <t>0004 - 00161</t>
  </si>
  <si>
    <t>CHUYEN KHOANTHU PHI CHUYEN TIEN THEO GNN 56</t>
  </si>
  <si>
    <t>5424 - 71938</t>
  </si>
  <si>
    <t>6041IBT1jW8MHIWH.CTY LAM HUY LAM TT CHO CONG TY TNHHMTV TM VA DV NGOC THOM HD 00006039 266646.20260210.145746.12030908.CONG TY TNHH LAM HUY LAM.970416</t>
  </si>
  <si>
    <t>9920 - 00035</t>
  </si>
  <si>
    <t>//SAL2026041S082005502006//MINH CAU THANH TOAN TIEN HANG</t>
  </si>
  <si>
    <t>5423 - 65916</t>
  </si>
  <si>
    <t>6040IBT1k18PTEWR.Ha Vy chuyen khoan nhanh qua Zalo FT26041343340105.20260209.232158.9779999.NHAM THI THANH HA.970407</t>
  </si>
  <si>
    <t>5389 - 86758</t>
  </si>
  <si>
    <t>0200970422020917181220266NQY167110.86758.171814.CN CTY LIEN CHAU TT TIEN HANG SO HD9625</t>
  </si>
  <si>
    <t>5058 - 19616</t>
  </si>
  <si>
    <t>IBVCB.0902260064127001.CTY RUT TIEN NHAP QUY TIEN MAT</t>
  </si>
  <si>
    <t>0004 - 00140</t>
  </si>
  <si>
    <t>CHUYEN KHOANTHU PHI CHUYEN TIEN THEO GNN 55</t>
  </si>
  <si>
    <t>5058 - 80947</t>
  </si>
  <si>
    <t>IBVCB.0702260549065003.THANH TOAN TIEN HANG -CTY XOP VIET LONG</t>
  </si>
  <si>
    <t>5058 - 80500</t>
  </si>
  <si>
    <t>IBVCB.0702260821405002.TT HD SO 26-CTY VAN PHONG</t>
  </si>
  <si>
    <t>5136 - 73572</t>
  </si>
  <si>
    <t>MBBIZ6055473572.CONG TY TNHH THUONG MAI TONG HOP VA DICH chuyen tien</t>
  </si>
  <si>
    <t>5136 - 73643</t>
  </si>
  <si>
    <t>MBBIZ6055473643.CONG TY TNHH THUONG MAI TONG HOP VA DICH chuyen tien</t>
  </si>
  <si>
    <t>9915 - 05522</t>
  </si>
  <si>
    <t>THU PHI DICH VU SMS CHU DONG THANG 01/2026. SDT: 0917823679. So tien 55000 VND</t>
  </si>
  <si>
    <t>5058 - 54793</t>
  </si>
  <si>
    <t>IBVCB.0602260857965001.CTY NGOC THOM 0309391503 ma A210106 TCMC-PHI KIEM NGHIEM OOLU2313925450</t>
  </si>
  <si>
    <t>0004 - 00071</t>
  </si>
  <si>
    <t>CHUYEN KHOANTHU PHI CHUYEN TIEN THEO GNN 54</t>
  </si>
  <si>
    <t>5424 - 92542</t>
  </si>
  <si>
    <t>6036VCBCH22BZ5S5.CTCP TM Long Beach TT Tien theo hD so 104.20260205.174656.6166868888999.CONG TY CO PHAN THUONG MAI LONG BEACH.970454</t>
  </si>
  <si>
    <t>5087 - 46817</t>
  </si>
  <si>
    <t>IBVCB.202602055087002685.</t>
  </si>
  <si>
    <t>5423 - 57640</t>
  </si>
  <si>
    <t>6036IBT1eJ9SG23B.TTTM Satra VVK TT VD426 HD 89746 thu HTT12.25 236.305VND.20260205.160148.8699393939.CN TCT TM SAI GON-TNHH MTV-TRUNG TAM THUONG MAI SATRA VO VAN KIET .970418</t>
  </si>
  <si>
    <t>5009 - 87427</t>
  </si>
  <si>
    <t>SHGD:10016441.DD:260202.BO:CN TCT TM SAI GON - TNHH MTV - SIEU THI.Remark:VD-426, TTHD 23850-82270,XT 136,HTT12-2025 277</t>
  </si>
  <si>
    <t>Tổng số</t>
  </si>
  <si>
    <t>684,762,610.00</t>
  </si>
  <si>
    <t>685,639,918.00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</si>
  <si>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</si>
  <si>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</si>
  <si>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</si>
  <si>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</si>
  <si>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</si>
  <si>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</si>
  <si>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</si>
  <si>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</si>
  <si>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</si>
  <si>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</si>
  <si>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</si>
  <si>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</si>
  <si>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.</t>
  </si>
  <si>
    <t>BH00010</t>
  </si>
  <si>
    <t>BH06010</t>
  </si>
  <si>
    <t>BH05622</t>
  </si>
  <si>
    <t>Green mart Thanh toán tiền tháng 01.2026</t>
  </si>
  <si>
    <t>green mart Thanh toán tiền tháng 11-12 năm 2025</t>
  </si>
  <si>
    <t>TT hóa đơn 00008420</t>
  </si>
  <si>
    <t>TT hóa đơn 00008454</t>
  </si>
  <si>
    <t>BH00085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</si>
</sst>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0" fontId="25" fillId="34" borderId="0" xfId="0" applyFont="1" applyFill="1"/>
    <xf numFmtId="14" fontId="25" fillId="0" borderId="11" xfId="0" applyNumberFormat="1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41" fontId="25" fillId="0" borderId="11" xfId="42" applyFont="1" applyFill="1" applyBorder="1" applyAlignment="1">
      <alignment horizontal="right" wrapText="1"/>
    </xf>
    <xf numFmtId="0" fontId="25" fillId="0" borderId="0" xfId="0" applyFont="1" applyFill="1" applyAlignment="1">
      <alignment horizontal="left" wrapText="1"/>
    </xf>
    <xf numFmtId="41" fontId="18" fillId="34" borderId="0" xfId="0" applyNumberFormat="1" applyFont="1" applyFill="1"/>
    <xf numFmtId="41" fontId="18" fillId="33" borderId="0" xfId="0" applyNumberFormat="1" applyFont="1" applyFill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topLeftCell="A16" workbookViewId="0">
      <selection activeCell="E17" sqref="E17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9.140625" style="1" customWidth="1"/>
    <col min="4" max="4" width="20.140625" style="1" customWidth="1"/>
    <col min="5" max="5" width="39.28515625" style="1" customWidth="1"/>
    <col min="6" max="7" width="9.140625" style="1" hidden="1" customWidth="1"/>
    <col min="8" max="8" width="9.140625" style="1"/>
    <col min="9" max="9" width="13.42578125" style="1" bestFit="1" customWidth="1"/>
    <col min="10" max="16384" width="9.140625" style="1"/>
  </cols>
  <sheetData>
    <row r="1" spans="1:8" ht="45" customHeight="1" x14ac:dyDescent="0.2">
      <c r="A1" s="32"/>
      <c r="B1" s="32"/>
      <c r="C1" s="33" t="s">
        <v>0</v>
      </c>
      <c r="D1" s="33"/>
      <c r="E1" s="33"/>
    </row>
    <row r="2" spans="1:8" ht="14.25" customHeight="1" x14ac:dyDescent="0.2">
      <c r="A2" s="34"/>
      <c r="B2" s="34"/>
      <c r="C2" s="32" t="s">
        <v>1</v>
      </c>
      <c r="D2" s="32"/>
      <c r="E2" s="32"/>
    </row>
    <row r="3" spans="1:8" ht="14.25" customHeight="1" x14ac:dyDescent="0.2">
      <c r="A3" s="2" t="s">
        <v>2</v>
      </c>
      <c r="B3" s="34" t="s">
        <v>3</v>
      </c>
      <c r="C3" s="34"/>
      <c r="D3" s="34"/>
      <c r="E3" s="34"/>
    </row>
    <row r="4" spans="1:8" ht="14.25" customHeight="1" x14ac:dyDescent="0.2">
      <c r="A4" s="2" t="s">
        <v>4</v>
      </c>
      <c r="B4" s="35" t="s">
        <v>5</v>
      </c>
      <c r="C4" s="35"/>
      <c r="D4" s="35"/>
      <c r="E4" s="35"/>
    </row>
    <row r="5" spans="1:8" ht="14.25" customHeight="1" x14ac:dyDescent="0.2">
      <c r="A5" s="2" t="s">
        <v>6</v>
      </c>
      <c r="B5" s="34" t="s">
        <v>7</v>
      </c>
      <c r="C5" s="34"/>
      <c r="D5" s="34"/>
      <c r="E5" s="34"/>
    </row>
    <row r="6" spans="1:8" ht="14.25" customHeight="1" x14ac:dyDescent="0.2">
      <c r="A6" s="2" t="s">
        <v>8</v>
      </c>
      <c r="B6" s="34">
        <v>4202353</v>
      </c>
      <c r="C6" s="34"/>
      <c r="D6" s="34"/>
      <c r="E6" s="34"/>
    </row>
    <row r="7" spans="1:8" ht="14.25" customHeight="1" x14ac:dyDescent="0.2">
      <c r="A7" s="2" t="s">
        <v>9</v>
      </c>
      <c r="B7" s="34" t="s">
        <v>10</v>
      </c>
      <c r="C7" s="34"/>
      <c r="D7" s="34"/>
      <c r="E7" s="34"/>
    </row>
    <row r="8" spans="1:8" ht="14.25" customHeight="1" x14ac:dyDescent="0.2">
      <c r="A8" s="34" t="s">
        <v>11</v>
      </c>
      <c r="B8" s="34"/>
      <c r="C8" s="34"/>
      <c r="D8" s="34"/>
      <c r="E8" s="34"/>
    </row>
    <row r="9" spans="1:8" x14ac:dyDescent="0.2">
      <c r="A9" s="31"/>
      <c r="B9" s="31"/>
      <c r="C9" s="31"/>
      <c r="D9" s="31"/>
      <c r="E9" s="31"/>
    </row>
    <row r="10" spans="1:8" s="3" customFormat="1" ht="15.75" thickBot="1" x14ac:dyDescent="0.3">
      <c r="A10" s="4" t="s">
        <v>12</v>
      </c>
      <c r="B10" s="4" t="s">
        <v>13</v>
      </c>
      <c r="C10" s="4" t="s">
        <v>14</v>
      </c>
      <c r="D10" s="4" t="s">
        <v>15</v>
      </c>
      <c r="E10" s="4"/>
    </row>
    <row r="11" spans="1:8" s="5" customFormat="1" ht="30" x14ac:dyDescent="0.25">
      <c r="A11" s="6" t="s">
        <v>16</v>
      </c>
      <c r="B11" s="6" t="s">
        <v>17</v>
      </c>
      <c r="C11" s="6" t="s">
        <v>18</v>
      </c>
      <c r="D11" s="6" t="s">
        <v>19</v>
      </c>
      <c r="E11" s="7" t="s">
        <v>20</v>
      </c>
    </row>
    <row r="12" spans="1:8" s="8" customFormat="1" ht="28.5" x14ac:dyDescent="0.2">
      <c r="A12" s="16">
        <v>46065</v>
      </c>
      <c r="B12" s="17" t="s">
        <v>21</v>
      </c>
      <c r="C12" s="18">
        <v>0</v>
      </c>
      <c r="D12" s="18">
        <v>300000000</v>
      </c>
      <c r="E12" s="19" t="s">
        <v>22</v>
      </c>
      <c r="F12" s="9">
        <f>IFERROR(VALUE(SUBSTITUTE(SUBSTITUTE(C12,".00",""),",",".")),0)</f>
        <v>0</v>
      </c>
      <c r="G12" s="9">
        <f>IFERROR(VALUE(SUBSTITUTE(SUBSTITUTE(D12,".00",""),",",".")),0)</f>
        <v>300000000</v>
      </c>
    </row>
    <row r="13" spans="1:8" s="9" customFormat="1" ht="71.25" x14ac:dyDescent="0.2">
      <c r="A13" s="20">
        <v>46064</v>
      </c>
      <c r="B13" s="21" t="s">
        <v>23</v>
      </c>
      <c r="C13" s="22">
        <v>0</v>
      </c>
      <c r="D13" s="22">
        <v>2845000</v>
      </c>
      <c r="E13" s="23" t="s">
        <v>24</v>
      </c>
      <c r="F13" s="9">
        <f t="shared" ref="F13:F34" si="0">IFERROR(VALUE(SUBSTITUTE(SUBSTITUTE(C13,".00",""),",",".")),0)</f>
        <v>0</v>
      </c>
      <c r="G13" s="9">
        <f t="shared" ref="G13:G34" si="1">IFERROR(VALUE(SUBSTITUTE(SUBSTITUTE(D13,".00",""),",",".")),0)</f>
        <v>2845000</v>
      </c>
      <c r="H13" s="9" t="s">
        <v>84</v>
      </c>
    </row>
    <row r="14" spans="1:8" s="8" customFormat="1" ht="85.5" x14ac:dyDescent="0.2">
      <c r="A14" s="16">
        <v>46064</v>
      </c>
      <c r="B14" s="17" t="s">
        <v>25</v>
      </c>
      <c r="C14" s="18">
        <v>0</v>
      </c>
      <c r="D14" s="18">
        <v>6509105</v>
      </c>
      <c r="E14" s="19" t="s">
        <v>26</v>
      </c>
      <c r="F14" s="9">
        <f t="shared" si="0"/>
        <v>0</v>
      </c>
      <c r="G14" s="9">
        <f t="shared" si="1"/>
        <v>6509105</v>
      </c>
    </row>
    <row r="15" spans="1:8" s="9" customFormat="1" ht="71.25" x14ac:dyDescent="0.2">
      <c r="A15" s="20">
        <v>46064</v>
      </c>
      <c r="B15" s="21" t="s">
        <v>27</v>
      </c>
      <c r="C15" s="22">
        <v>0</v>
      </c>
      <c r="D15" s="22">
        <v>5324000</v>
      </c>
      <c r="E15" s="23" t="s">
        <v>28</v>
      </c>
      <c r="F15" s="9">
        <f t="shared" si="0"/>
        <v>0</v>
      </c>
      <c r="G15" s="9">
        <f t="shared" si="1"/>
        <v>5324000</v>
      </c>
      <c r="H15" s="9" t="s">
        <v>86</v>
      </c>
    </row>
    <row r="16" spans="1:8" s="8" customFormat="1" ht="128.25" x14ac:dyDescent="0.2">
      <c r="A16" s="16">
        <v>46063</v>
      </c>
      <c r="B16" s="17" t="s">
        <v>29</v>
      </c>
      <c r="C16" s="18">
        <v>0</v>
      </c>
      <c r="D16" s="18">
        <v>253189058</v>
      </c>
      <c r="E16" s="19" t="s">
        <v>30</v>
      </c>
      <c r="F16" s="9">
        <f t="shared" si="0"/>
        <v>0</v>
      </c>
      <c r="G16" s="9">
        <f t="shared" si="1"/>
        <v>253189058</v>
      </c>
      <c r="H16" s="8" t="s">
        <v>82</v>
      </c>
    </row>
    <row r="17" spans="1:9" s="9" customFormat="1" ht="28.5" x14ac:dyDescent="0.2">
      <c r="A17" s="20">
        <v>46063</v>
      </c>
      <c r="B17" s="21" t="s">
        <v>31</v>
      </c>
      <c r="C17" s="22">
        <v>416675</v>
      </c>
      <c r="D17" s="22">
        <v>0</v>
      </c>
      <c r="E17" s="23" t="s">
        <v>32</v>
      </c>
      <c r="F17" s="9">
        <f t="shared" si="0"/>
        <v>416675</v>
      </c>
      <c r="G17" s="9">
        <f t="shared" si="1"/>
        <v>0</v>
      </c>
    </row>
    <row r="18" spans="1:9" s="8" customFormat="1" ht="71.25" x14ac:dyDescent="0.2">
      <c r="A18" s="16">
        <v>46063</v>
      </c>
      <c r="B18" s="17" t="s">
        <v>33</v>
      </c>
      <c r="C18" s="18">
        <v>0</v>
      </c>
      <c r="D18" s="18">
        <v>4640000</v>
      </c>
      <c r="E18" s="19" t="s">
        <v>34</v>
      </c>
      <c r="F18" s="9">
        <f t="shared" si="0"/>
        <v>0</v>
      </c>
      <c r="G18" s="9">
        <f t="shared" si="1"/>
        <v>4640000</v>
      </c>
      <c r="H18" s="8" t="s">
        <v>83</v>
      </c>
    </row>
    <row r="19" spans="1:9" s="9" customFormat="1" ht="28.5" x14ac:dyDescent="0.2">
      <c r="A19" s="20">
        <v>46063</v>
      </c>
      <c r="B19" s="21" t="s">
        <v>35</v>
      </c>
      <c r="C19" s="22">
        <v>0</v>
      </c>
      <c r="D19" s="22">
        <v>70235867</v>
      </c>
      <c r="E19" s="23" t="s">
        <v>36</v>
      </c>
      <c r="F19" s="9">
        <f t="shared" si="0"/>
        <v>0</v>
      </c>
      <c r="G19" s="9">
        <f t="shared" si="1"/>
        <v>70235867</v>
      </c>
    </row>
    <row r="20" spans="1:9" s="8" customFormat="1" ht="57" x14ac:dyDescent="0.2">
      <c r="A20" s="16">
        <v>46062</v>
      </c>
      <c r="B20" s="17" t="s">
        <v>37</v>
      </c>
      <c r="C20" s="18">
        <v>0</v>
      </c>
      <c r="D20" s="18">
        <v>8273000</v>
      </c>
      <c r="E20" s="19" t="s">
        <v>38</v>
      </c>
      <c r="F20" s="9">
        <f t="shared" si="0"/>
        <v>0</v>
      </c>
      <c r="G20" s="9">
        <f t="shared" si="1"/>
        <v>8273000</v>
      </c>
      <c r="H20" s="8" t="s">
        <v>87</v>
      </c>
    </row>
    <row r="21" spans="1:9" s="9" customFormat="1" ht="42.75" x14ac:dyDescent="0.2">
      <c r="A21" s="20">
        <v>46062</v>
      </c>
      <c r="B21" s="21" t="s">
        <v>39</v>
      </c>
      <c r="C21" s="22">
        <v>0</v>
      </c>
      <c r="D21" s="22">
        <v>6780110</v>
      </c>
      <c r="E21" s="23" t="s">
        <v>40</v>
      </c>
      <c r="F21" s="9">
        <f t="shared" si="0"/>
        <v>0</v>
      </c>
      <c r="G21" s="9">
        <f t="shared" si="1"/>
        <v>6780110</v>
      </c>
      <c r="H21" s="9" t="s">
        <v>85</v>
      </c>
    </row>
    <row r="22" spans="1:9" s="8" customFormat="1" ht="28.5" x14ac:dyDescent="0.2">
      <c r="A22" s="16">
        <v>46062</v>
      </c>
      <c r="B22" s="17" t="s">
        <v>41</v>
      </c>
      <c r="C22" s="18">
        <v>60022000</v>
      </c>
      <c r="D22" s="18">
        <v>0</v>
      </c>
      <c r="E22" s="19" t="s">
        <v>42</v>
      </c>
      <c r="F22" s="9">
        <f t="shared" si="0"/>
        <v>60022000</v>
      </c>
      <c r="G22" s="9">
        <f t="shared" si="1"/>
        <v>0</v>
      </c>
    </row>
    <row r="23" spans="1:9" s="9" customFormat="1" ht="28.5" x14ac:dyDescent="0.2">
      <c r="A23" s="20">
        <v>46062</v>
      </c>
      <c r="B23" s="21" t="s">
        <v>43</v>
      </c>
      <c r="C23" s="22">
        <v>1100000</v>
      </c>
      <c r="D23" s="22">
        <v>0</v>
      </c>
      <c r="E23" s="23" t="s">
        <v>44</v>
      </c>
      <c r="F23" s="9">
        <f t="shared" si="0"/>
        <v>1100000</v>
      </c>
      <c r="G23" s="9">
        <f t="shared" si="1"/>
        <v>0</v>
      </c>
    </row>
    <row r="24" spans="1:9" s="8" customFormat="1" ht="42.75" x14ac:dyDescent="0.2">
      <c r="A24" s="16">
        <v>46060</v>
      </c>
      <c r="B24" s="17" t="s">
        <v>45</v>
      </c>
      <c r="C24" s="18">
        <v>6826000</v>
      </c>
      <c r="D24" s="18">
        <v>0</v>
      </c>
      <c r="E24" s="19" t="s">
        <v>46</v>
      </c>
      <c r="F24" s="9">
        <f t="shared" si="0"/>
        <v>6826000</v>
      </c>
      <c r="G24" s="9">
        <f t="shared" si="1"/>
        <v>0</v>
      </c>
      <c r="I24" s="30">
        <f>C24-22000</f>
        <v>6804000</v>
      </c>
    </row>
    <row r="25" spans="1:9" s="9" customFormat="1" ht="28.5" x14ac:dyDescent="0.2">
      <c r="A25" s="20">
        <v>46060</v>
      </c>
      <c r="B25" s="21" t="s">
        <v>47</v>
      </c>
      <c r="C25" s="22">
        <v>4342000</v>
      </c>
      <c r="D25" s="22">
        <v>0</v>
      </c>
      <c r="E25" s="23" t="s">
        <v>48</v>
      </c>
      <c r="F25" s="9">
        <f t="shared" si="0"/>
        <v>4342000</v>
      </c>
      <c r="G25" s="9">
        <f t="shared" si="1"/>
        <v>0</v>
      </c>
      <c r="I25" s="29">
        <f>C25-22000</f>
        <v>4320000</v>
      </c>
    </row>
    <row r="26" spans="1:9" s="8" customFormat="1" ht="42.75" x14ac:dyDescent="0.2">
      <c r="A26" s="25">
        <v>46060</v>
      </c>
      <c r="B26" s="26" t="s">
        <v>49</v>
      </c>
      <c r="C26" s="27">
        <v>0</v>
      </c>
      <c r="D26" s="27">
        <v>14125525</v>
      </c>
      <c r="E26" s="28" t="s">
        <v>50</v>
      </c>
      <c r="F26" s="9">
        <f t="shared" si="0"/>
        <v>0</v>
      </c>
      <c r="G26" s="9">
        <f t="shared" si="1"/>
        <v>14125525</v>
      </c>
      <c r="H26" s="8" t="s">
        <v>88</v>
      </c>
    </row>
    <row r="27" spans="1:9" s="9" customFormat="1" ht="42.75" x14ac:dyDescent="0.2">
      <c r="A27" s="20">
        <v>46060</v>
      </c>
      <c r="B27" s="21" t="s">
        <v>51</v>
      </c>
      <c r="C27" s="22">
        <v>0</v>
      </c>
      <c r="D27" s="22">
        <v>3182004</v>
      </c>
      <c r="E27" s="23" t="s">
        <v>52</v>
      </c>
      <c r="F27" s="9">
        <f t="shared" si="0"/>
        <v>0</v>
      </c>
      <c r="G27" s="9">
        <f t="shared" si="1"/>
        <v>3182004</v>
      </c>
      <c r="H27" s="8" t="s">
        <v>89</v>
      </c>
    </row>
    <row r="28" spans="1:9" s="8" customFormat="1" ht="42.75" x14ac:dyDescent="0.2">
      <c r="A28" s="16">
        <v>46060</v>
      </c>
      <c r="B28" s="17" t="s">
        <v>53</v>
      </c>
      <c r="C28" s="18">
        <v>55000</v>
      </c>
      <c r="D28" s="18">
        <v>0</v>
      </c>
      <c r="E28" s="19" t="s">
        <v>54</v>
      </c>
      <c r="F28" s="9">
        <f t="shared" si="0"/>
        <v>55000</v>
      </c>
      <c r="G28" s="9">
        <f t="shared" si="1"/>
        <v>0</v>
      </c>
    </row>
    <row r="29" spans="1:9" s="9" customFormat="1" ht="42.75" x14ac:dyDescent="0.2">
      <c r="A29" s="20">
        <v>46059</v>
      </c>
      <c r="B29" s="21" t="s">
        <v>55</v>
      </c>
      <c r="C29" s="22">
        <v>1697080</v>
      </c>
      <c r="D29" s="22">
        <v>0</v>
      </c>
      <c r="E29" s="23" t="s">
        <v>56</v>
      </c>
      <c r="F29" s="9">
        <f t="shared" si="0"/>
        <v>1697080</v>
      </c>
      <c r="G29" s="9">
        <f t="shared" si="1"/>
        <v>0</v>
      </c>
    </row>
    <row r="30" spans="1:9" s="8" customFormat="1" ht="28.5" x14ac:dyDescent="0.2">
      <c r="A30" s="16">
        <v>46059</v>
      </c>
      <c r="B30" s="17" t="s">
        <v>57</v>
      </c>
      <c r="C30" s="18">
        <v>11000</v>
      </c>
      <c r="D30" s="18">
        <v>0</v>
      </c>
      <c r="E30" s="19" t="s">
        <v>58</v>
      </c>
      <c r="F30" s="9">
        <f t="shared" si="0"/>
        <v>11000</v>
      </c>
      <c r="G30" s="9">
        <f t="shared" si="1"/>
        <v>0</v>
      </c>
    </row>
    <row r="31" spans="1:9" s="9" customFormat="1" ht="71.25" x14ac:dyDescent="0.2">
      <c r="A31" s="20">
        <v>46058</v>
      </c>
      <c r="B31" s="21" t="s">
        <v>59</v>
      </c>
      <c r="C31" s="22">
        <v>0</v>
      </c>
      <c r="D31" s="22">
        <v>3228001</v>
      </c>
      <c r="E31" s="23" t="s">
        <v>60</v>
      </c>
      <c r="F31" s="9">
        <f t="shared" si="0"/>
        <v>0</v>
      </c>
      <c r="G31" s="9">
        <f t="shared" si="1"/>
        <v>3228001</v>
      </c>
      <c r="H31" s="9" t="s">
        <v>90</v>
      </c>
    </row>
    <row r="32" spans="1:9" s="8" customFormat="1" x14ac:dyDescent="0.2">
      <c r="A32" s="16">
        <v>46058</v>
      </c>
      <c r="B32" s="17" t="s">
        <v>61</v>
      </c>
      <c r="C32" s="18">
        <v>610292855</v>
      </c>
      <c r="D32" s="18">
        <v>0</v>
      </c>
      <c r="E32" s="19" t="s">
        <v>62</v>
      </c>
      <c r="F32" s="9">
        <f t="shared" si="0"/>
        <v>610292855</v>
      </c>
      <c r="G32" s="9">
        <f t="shared" si="1"/>
        <v>0</v>
      </c>
    </row>
    <row r="33" spans="1:8" s="9" customFormat="1" ht="85.5" x14ac:dyDescent="0.2">
      <c r="A33" s="20">
        <v>46058</v>
      </c>
      <c r="B33" s="21" t="s">
        <v>63</v>
      </c>
      <c r="C33" s="22">
        <v>0</v>
      </c>
      <c r="D33" s="22">
        <v>1699141</v>
      </c>
      <c r="E33" s="23" t="s">
        <v>64</v>
      </c>
      <c r="F33" s="24">
        <f t="shared" si="0"/>
        <v>0</v>
      </c>
      <c r="G33" s="24">
        <f t="shared" si="1"/>
        <v>1699141</v>
      </c>
      <c r="H33" s="24"/>
    </row>
    <row r="34" spans="1:8" s="8" customFormat="1" ht="57" x14ac:dyDescent="0.2">
      <c r="A34" s="16">
        <v>46055</v>
      </c>
      <c r="B34" s="17" t="s">
        <v>65</v>
      </c>
      <c r="C34" s="18">
        <v>0</v>
      </c>
      <c r="D34" s="18">
        <v>5609107</v>
      </c>
      <c r="E34" s="19" t="s">
        <v>66</v>
      </c>
      <c r="F34" s="9">
        <f t="shared" si="0"/>
        <v>0</v>
      </c>
      <c r="G34" s="9">
        <f t="shared" si="1"/>
        <v>5609107</v>
      </c>
    </row>
    <row r="35" spans="1:8" s="5" customFormat="1" ht="15" x14ac:dyDescent="0.25">
      <c r="A35" s="10" t="s">
        <v>67</v>
      </c>
      <c r="B35" s="11"/>
      <c r="C35" s="12" t="s">
        <v>68</v>
      </c>
      <c r="D35" s="12" t="s">
        <v>69</v>
      </c>
      <c r="E35" s="13"/>
    </row>
    <row r="36" spans="1:8" x14ac:dyDescent="0.2">
      <c r="A36" s="31"/>
      <c r="B36" s="31"/>
      <c r="C36" s="31"/>
      <c r="D36" s="31"/>
      <c r="E36" s="31"/>
    </row>
    <row r="37" spans="1:8" x14ac:dyDescent="0.2">
      <c r="A37" s="31"/>
      <c r="B37" s="31"/>
      <c r="C37" s="31"/>
      <c r="D37" s="31"/>
      <c r="E37" s="31"/>
    </row>
    <row r="38" spans="1:8" x14ac:dyDescent="0.2">
      <c r="A38" s="31"/>
      <c r="B38" s="31"/>
      <c r="C38" s="31"/>
      <c r="D38" s="31"/>
      <c r="E38" s="31"/>
    </row>
    <row r="39" spans="1:8" x14ac:dyDescent="0.2">
      <c r="A39" s="31"/>
      <c r="B39" s="31"/>
      <c r="C39" s="31"/>
      <c r="D39" s="31"/>
      <c r="E39" s="31"/>
    </row>
    <row r="40" spans="1:8" x14ac:dyDescent="0.2">
      <c r="A40" s="31"/>
      <c r="B40" s="31"/>
      <c r="C40" s="31"/>
      <c r="D40" s="31"/>
      <c r="E40" s="31"/>
    </row>
    <row r="41" spans="1:8" x14ac:dyDescent="0.2">
      <c r="A41" s="31"/>
      <c r="B41" s="31"/>
      <c r="C41" s="31"/>
      <c r="D41" s="31"/>
      <c r="E41" s="31"/>
    </row>
    <row r="42" spans="1:8" x14ac:dyDescent="0.2">
      <c r="A42" s="31"/>
      <c r="B42" s="31"/>
      <c r="C42" s="31"/>
      <c r="D42" s="31"/>
      <c r="E42" s="31"/>
    </row>
    <row r="43" spans="1:8" ht="16.5" customHeight="1" x14ac:dyDescent="0.25">
      <c r="A43" s="36" t="s">
        <v>70</v>
      </c>
      <c r="B43" s="36"/>
      <c r="C43" s="36"/>
      <c r="D43" s="36"/>
      <c r="E43" s="36"/>
    </row>
    <row r="44" spans="1:8" ht="14.25" customHeight="1" x14ac:dyDescent="0.2">
      <c r="A44" s="32" t="s">
        <v>71</v>
      </c>
      <c r="B44" s="32"/>
      <c r="C44" s="32"/>
      <c r="D44" s="32"/>
      <c r="E44" s="32"/>
    </row>
    <row r="45" spans="1:8" ht="16.5" customHeight="1" x14ac:dyDescent="0.25">
      <c r="A45" s="37" t="s">
        <v>72</v>
      </c>
      <c r="B45" s="37"/>
      <c r="C45" s="37"/>
      <c r="D45" s="37"/>
      <c r="E45" s="37"/>
    </row>
    <row r="46" spans="1:8" ht="14.25" customHeight="1" x14ac:dyDescent="0.2">
      <c r="A46" s="32" t="s">
        <v>73</v>
      </c>
      <c r="B46" s="32"/>
      <c r="C46" s="32"/>
      <c r="D46" s="32"/>
      <c r="E46" s="32"/>
    </row>
    <row r="47" spans="1:8" ht="30" customHeight="1" x14ac:dyDescent="0.25">
      <c r="A47" s="38" t="s">
        <v>74</v>
      </c>
      <c r="B47" s="38"/>
      <c r="C47" s="38"/>
      <c r="D47" s="38"/>
      <c r="E47" s="38"/>
    </row>
    <row r="48" spans="1:8" x14ac:dyDescent="0.2">
      <c r="A48" s="31"/>
      <c r="B48" s="31"/>
      <c r="C48" s="31"/>
      <c r="D48" s="31"/>
      <c r="E48" s="31"/>
    </row>
    <row r="49" spans="1:5" s="14" customFormat="1" ht="12.75" customHeight="1" x14ac:dyDescent="0.2">
      <c r="A49" s="40" t="s">
        <v>75</v>
      </c>
      <c r="B49" s="40"/>
      <c r="C49" s="39"/>
      <c r="D49" s="39"/>
      <c r="E49" s="15" t="s">
        <v>76</v>
      </c>
    </row>
    <row r="50" spans="1:5" s="14" customFormat="1" ht="12.75" customHeight="1" x14ac:dyDescent="0.2">
      <c r="A50" s="40" t="s">
        <v>77</v>
      </c>
      <c r="B50" s="40"/>
      <c r="C50" s="39"/>
      <c r="D50" s="39"/>
      <c r="E50" s="15" t="s">
        <v>78</v>
      </c>
    </row>
    <row r="51" spans="1:5" s="14" customFormat="1" ht="12.75" customHeight="1" x14ac:dyDescent="0.2">
      <c r="A51" s="40" t="s">
        <v>79</v>
      </c>
      <c r="B51" s="40"/>
      <c r="C51" s="39"/>
      <c r="D51" s="39"/>
      <c r="E51" s="15" t="s">
        <v>80</v>
      </c>
    </row>
    <row r="52" spans="1:5" s="14" customFormat="1" ht="12.75" x14ac:dyDescent="0.2">
      <c r="A52" s="39"/>
      <c r="B52" s="39"/>
      <c r="C52" s="39"/>
      <c r="D52" s="39"/>
      <c r="E52" s="15" t="s">
        <v>81</v>
      </c>
    </row>
  </sheetData>
  <mergeCells count="32">
    <mergeCell ref="A52:B52"/>
    <mergeCell ref="C52:D52"/>
    <mergeCell ref="A49:B49"/>
    <mergeCell ref="C49:D49"/>
    <mergeCell ref="A50:B50"/>
    <mergeCell ref="C50:D50"/>
    <mergeCell ref="A51:B51"/>
    <mergeCell ref="C51:D51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36:E3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2026-02-13T09:34:38Z</dcterms:created>
  <dcterms:modified xsi:type="dcterms:W3CDTF">2026-02-28T08:04:46Z</dcterms:modified>
</cp:coreProperties>
</file>