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9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G23" i="1" l="1"/>
  <c r="G30" i="1"/>
  <c r="F30" i="1"/>
</calcChain>
</file>

<file path=xl/sharedStrings.xml><?xml version="1.0" encoding="utf-8"?>
<sst xmlns="http://schemas.openxmlformats.org/spreadsheetml/2006/main" count="84" uniqueCount="84">
  <si>
    <t>SAO KÊ TÀI KHOẢN</t>
  </si>
  <si>
    <t>Ngày thực hiện: 10/09/2025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</si>
  <si>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</si>
  <si>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</si>
  <si>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</si>
  <si>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</si>
  <si>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</si>
  <si>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</si>
  <si>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</si>
  <si>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</si>
  <si>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01/09/2025 Đến: 10/09/2025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</si>
  <si>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</si>
  <si>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</si>
  <si>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</si>
  <si>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</si>
  <si>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</si>
  <si>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</si>
  <si>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</si>
  <si>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5009 - 96179</t>
  </si>
  <si>
    <t>SHGD:10012300.DD:250910.BO:LOTTE VIETNAM SHOPPING JOINT STOCK COMPANY.Remark:90097005820B2SC090097005820B2SC0 ChargeDetails OUR</t>
  </si>
  <si>
    <t>5087 - 04672</t>
  </si>
  <si>
    <t>IBVCB.202509105087095409.</t>
  </si>
  <si>
    <t>5009 - 84518</t>
  </si>
  <si>
    <t>SHGD:10001898.DD:250909.BO:CONG TY TNHH GS 25 VIETNAM.Remark:GS 25 Thanh toan tien hang cho CON G TY TNHH MTV THUONG MAI VA DICH V U NGOC THOM</t>
  </si>
  <si>
    <t>5009 - 84341</t>
  </si>
  <si>
    <t>SHGD:10001853.DD:250909.BO:CONG TY TNHH GS 25 VIETNAM.Remark:GS 25 Thanh toan tien hang cho CON G TY TNHH MTV THUONG MAI VA DICH V U NGOC THOM</t>
  </si>
  <si>
    <t>5009 - 83078</t>
  </si>
  <si>
    <t>SHGD:10001792.DD:250909.BO:CONG TY TNHH GS 25 VIETNAM.Remark:GS 25 Thanh toan tien hang cho CON G TY TNHH MTV THUONG MAI VA DICH V U NGOC THOM</t>
  </si>
  <si>
    <t>5009 - 83072</t>
  </si>
  <si>
    <t>SHGD:10001767.DD:250909.BO:CONG TY TNHH GS 25 VIETNAM.Remark:GS 25 Thanh toan tien hang cho CON G TY TNHH MTV THUONG MAI VA DICH V U NGOC THOM</t>
  </si>
  <si>
    <t>5009 - 83062</t>
  </si>
  <si>
    <t>SHGD:10001759.DD:250909.BO:CONG TY TNHH GS 25 VIETNAM.Remark:GS 25 Thanh toan tien hang cho CON G TY TNHH MTV THUONG MAI VA DICH V U NGOC THOM</t>
  </si>
  <si>
    <t>5009 - 79235</t>
  </si>
  <si>
    <t>SHGD:10008180.DD:250908.BO:TRUNG TAM DIEU HANH SATRAFOODS.Remark:SATRAFOODS TT TIEN HANG T5+6.2025 CHO CTY NGOC THOM VD 426</t>
  </si>
  <si>
    <t>5426 - 17192</t>
  </si>
  <si>
    <t>5251IBT1eWEU97IC.Sieu thi Viet Y TT don hang thang 032025 tru xuat tra NCC Ngoc Thom.20250908.155503.4266685666.CTY TNHH VIET Y HA NOI CENTER .970418</t>
  </si>
  <si>
    <t>5009 - 06466</t>
  </si>
  <si>
    <t>SHGD:10001376.DD:250908.BO:CONG TY TNHH GS 25 VIETNAM.Remark:GS 25 HN Thanh toan tien hang cho C ONG TY TNHH MTV THUONG MAI VA DIC H VU NGOC THOM</t>
  </si>
  <si>
    <t>5058 - 69195</t>
  </si>
  <si>
    <t>IBVCB.0609250487944003.TT HD SO 270 NGAY 28-8-25 CTY VIET COLDCHAIN</t>
  </si>
  <si>
    <t>5058 - 69161</t>
  </si>
  <si>
    <t>IBVCB.0609250258168002.TT HD SO 3066 NGAY 30-8-2025 CTYQUANG MINH</t>
  </si>
  <si>
    <t>9915 - 04908</t>
  </si>
  <si>
    <t>THU PHI DICH VU SMS CHU DONG THANG 08/2025. SDT: 0917823679. So tien 55000 VND</t>
  </si>
  <si>
    <t>5056 - 54804</t>
  </si>
  <si>
    <t>IBVCB.0509250342888002.THANH TOAN TIEN HANG CON LAI CTY THUC PHAM W&amp;amp;E</t>
  </si>
  <si>
    <t>5414 - 30580</t>
  </si>
  <si>
    <t>5248IBT1dWT2ANS6.CHO HAY TT NGOC THOM.20250905.165228.233868668.MBBANK IBFT.970422</t>
  </si>
  <si>
    <t>0083 - 06932</t>
  </si>
  <si>
    <t>/Ref:PA_TTMN2KBWX25247{//} TT VNMN2KBWX N 44806.45841.48135.40922.40946.40818.41020.40828.40819.40820.40823.40816.40824.40826.40822.40947.40948.41822.40825.DVC:CT TNHH DICH VU EB</t>
  </si>
  <si>
    <t>5426 - 76612</t>
  </si>
  <si>
    <t>5247IBT1kJWPKN5I.LE THI NHUNG chuyen FT25247697965529.20250904.124621.19036945867014.VND-TGTT-LE THI NHUNG.970407</t>
  </si>
  <si>
    <t>5056 - 97052</t>
  </si>
  <si>
    <t>IBVCB.0409250000868001.CHUYEN KHOAN NOI BO</t>
  </si>
  <si>
    <t>5058 - 72887</t>
  </si>
  <si>
    <t>IBVCB.0309250160580005.THANH TOAN HD SO 0024 NGAY 5-3-2025.</t>
  </si>
  <si>
    <t>5009 - 31398</t>
  </si>
  <si>
    <t>SHGD:10000062.DD:250903.BO:AEON VIETNAM CO., LTD.Remark:AEON VIETNAM THANH TOAN TIEN HANG</t>
  </si>
  <si>
    <t>5424 - 18319</t>
  </si>
  <si>
    <t>5246IBT1jWWBDZZN.BK OSI TH06-030925-11:51:17 740551.20250903.115117.99999656.CTY TNHH SX TM DV NHAT MINH BAKERY.970416</t>
  </si>
  <si>
    <t>5058 - 56423</t>
  </si>
  <si>
    <t>IBVCB.0309250400076004.CTY RUT TIEN NHAP QUY TIEN MAT</t>
  </si>
  <si>
    <t>5182 - 67699</t>
  </si>
  <si>
    <t>IBVCB.0309250265872003.EVN.JZ..PD16000242437..JZ;TienDien;MaHD:1404235607;KyHD:1</t>
  </si>
  <si>
    <t>5182 - 67618</t>
  </si>
  <si>
    <t>IBVCB.0309250774770002.EVN.01.KH dang no tong so 1 hoa don: 250910:3114806:K25TSG:1090634::T08/2025:.MKH : PE14000068612.TienDienT08/2025;ST:3114806;KH:K25TSG;S:1090634;</t>
  </si>
  <si>
    <t>5009 - 64284</t>
  </si>
  <si>
    <t>SHGD:10008531.DD:250903.BO:CN CTCP SIBA FOOD VIET NAM TAI HN.Remark:Siba HN TT CN 20000547</t>
  </si>
  <si>
    <t>5182 - 67615</t>
  </si>
  <si>
    <t>IBVCB.0309250684634001.EVN.01.KH dang no tong so 1 hoa don: 250910:8871239:K25TSG:1090613::T08/2025:.MKH : PE14000068590.TienDienT08/2025;ST:8871239;KH:K25TSG;S:1090613;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</si>
  <si>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</si>
  <si>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</si>
  <si>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</si>
  <si>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</si>
  <si>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</si>
  <si>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</si>
  <si>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</si>
  <si>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</si>
  <si>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</si>
  <si>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</si>
  <si>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</si>
  <si>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</si>
  <si>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t>khách sữa</t>
  </si>
  <si>
    <r>
      <t>Ghi chú:</t>
    </r>
    <r>
      <rPr>
        <b/>
        <sz val="1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</si>
</sst>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6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3"/>
      <name val="Arial"/>
      <family val="2"/>
    </font>
    <font>
      <b/>
      <sz val="13"/>
      <name val="Arial"/>
      <family val="2"/>
    </font>
    <font>
      <b/>
      <u/>
      <sz val="1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6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left" wrapText="1"/>
    </xf>
    <xf numFmtId="0" fontId="18" fillId="0" borderId="0" xfId="0" applyFont="1" applyAlignment="1">
      <alignment wrapText="1"/>
    </xf>
    <xf numFmtId="164" fontId="20" fillId="33" borderId="10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6" fontId="20" fillId="33" borderId="10" xfId="42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6" fontId="20" fillId="33" borderId="10" xfId="42" applyNumberFormat="1" applyFont="1" applyFill="1" applyBorder="1"/>
    <xf numFmtId="0" fontId="20" fillId="33" borderId="10" xfId="0" applyFont="1" applyFill="1" applyBorder="1"/>
    <xf numFmtId="164" fontId="20" fillId="33" borderId="11" xfId="0" applyNumberFormat="1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166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6" fontId="20" fillId="33" borderId="0" xfId="42" applyNumberFormat="1" applyFont="1" applyFill="1"/>
    <xf numFmtId="0" fontId="20" fillId="33" borderId="0" xfId="0" applyFont="1" applyFill="1"/>
    <xf numFmtId="16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6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6" fontId="18" fillId="33" borderId="0" xfId="42" applyNumberFormat="1" applyFont="1" applyFill="1"/>
    <xf numFmtId="0" fontId="18" fillId="33" borderId="0" xfId="0" applyFont="1" applyFill="1"/>
    <xf numFmtId="16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6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6" fontId="18" fillId="34" borderId="0" xfId="42" applyNumberFormat="1" applyFont="1" applyFill="1"/>
    <xf numFmtId="0" fontId="18" fillId="34" borderId="0" xfId="0" applyFont="1" applyFill="1"/>
    <xf numFmtId="164" fontId="20" fillId="33" borderId="0" xfId="0" applyNumberFormat="1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6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6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6" fontId="24" fillId="0" borderId="0" xfId="42" applyNumberFormat="1" applyFont="1"/>
    <xf numFmtId="0" fontId="24" fillId="0" borderId="0" xfId="0" applyFont="1"/>
    <xf numFmtId="0" fontId="24" fillId="0" borderId="0" xfId="0" applyFont="1" applyAlignment="1">
      <alignment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tabSelected="1" workbookViewId="0">
      <selection activeCell="F6" sqref="F6"/>
    </sheetView>
  </sheetViews>
  <sheetFormatPr defaultRowHeight="14.25" x14ac:dyDescent="0.2"/>
  <cols>
    <col min="1" max="1" width="15.7109375" style="45" customWidth="1"/>
    <col min="2" max="2" width="18.5703125" style="4" customWidth="1"/>
    <col min="3" max="4" width="17.85546875" style="3" customWidth="1"/>
    <col min="5" max="5" width="35.7109375" style="4" customWidth="1"/>
    <col min="6" max="6" width="16.85546875" style="3" bestFit="1" customWidth="1"/>
    <col min="7" max="7" width="11.5703125" style="3" bestFit="1" customWidth="1"/>
    <col min="8" max="16384" width="9.140625" style="4"/>
  </cols>
  <sheetData>
    <row r="1" spans="1:7" ht="45" customHeight="1" x14ac:dyDescent="0.2">
      <c r="A1" s="1"/>
      <c r="B1" s="1"/>
      <c r="C1" s="2" t="s">
        <v>0</v>
      </c>
      <c r="D1" s="2"/>
      <c r="E1" s="2"/>
    </row>
    <row r="2" spans="1:7" ht="14.25" customHeight="1" x14ac:dyDescent="0.2">
      <c r="A2" s="5"/>
      <c r="B2" s="5"/>
      <c r="C2" s="1" t="s">
        <v>1</v>
      </c>
      <c r="D2" s="1"/>
      <c r="E2" s="1"/>
    </row>
    <row r="3" spans="1:7" ht="14.25" customHeight="1" x14ac:dyDescent="0.2">
      <c r="A3" s="6" t="s">
        <v>2</v>
      </c>
      <c r="B3" s="5" t="s">
        <v>3</v>
      </c>
      <c r="C3" s="5"/>
      <c r="D3" s="5"/>
      <c r="E3" s="5"/>
    </row>
    <row r="4" spans="1:7" ht="14.25" customHeight="1" x14ac:dyDescent="0.2">
      <c r="A4" s="6" t="s">
        <v>4</v>
      </c>
      <c r="B4" s="5">
        <v>721005104420</v>
      </c>
      <c r="C4" s="5"/>
      <c r="D4" s="5"/>
      <c r="E4" s="5"/>
    </row>
    <row r="5" spans="1:7" ht="14.25" customHeight="1" x14ac:dyDescent="0.2">
      <c r="A5" s="6" t="s">
        <v>5</v>
      </c>
      <c r="B5" s="5" t="s">
        <v>6</v>
      </c>
      <c r="C5" s="5"/>
      <c r="D5" s="5"/>
      <c r="E5" s="5"/>
    </row>
    <row r="6" spans="1:7" ht="14.25" customHeight="1" x14ac:dyDescent="0.2">
      <c r="A6" s="6" t="s">
        <v>7</v>
      </c>
      <c r="B6" s="5">
        <v>4202353</v>
      </c>
      <c r="C6" s="5"/>
      <c r="D6" s="5"/>
      <c r="E6" s="5"/>
    </row>
    <row r="7" spans="1:7" ht="14.25" customHeight="1" x14ac:dyDescent="0.2">
      <c r="A7" s="6" t="s">
        <v>8</v>
      </c>
      <c r="B7" s="5" t="s">
        <v>9</v>
      </c>
      <c r="C7" s="5"/>
      <c r="D7" s="5"/>
      <c r="E7" s="5"/>
    </row>
    <row r="8" spans="1:7" ht="14.25" customHeight="1" x14ac:dyDescent="0.2">
      <c r="A8" s="5" t="s">
        <v>10</v>
      </c>
      <c r="B8" s="5"/>
      <c r="C8" s="5"/>
      <c r="D8" s="5"/>
      <c r="E8" s="5"/>
    </row>
    <row r="9" spans="1:7" x14ac:dyDescent="0.2">
      <c r="A9" s="7"/>
      <c r="B9" s="7"/>
      <c r="C9" s="7"/>
      <c r="D9" s="7"/>
      <c r="E9" s="7"/>
    </row>
    <row r="10" spans="1:7" s="13" customFormat="1" ht="15.75" thickBot="1" x14ac:dyDescent="0.3">
      <c r="A10" s="8" t="s">
        <v>11</v>
      </c>
      <c r="B10" s="9">
        <v>375099890</v>
      </c>
      <c r="C10" s="10" t="s">
        <v>12</v>
      </c>
      <c r="D10" s="10">
        <v>407379342</v>
      </c>
      <c r="E10" s="11"/>
      <c r="F10" s="12"/>
      <c r="G10" s="12"/>
    </row>
    <row r="11" spans="1:7" s="19" customFormat="1" ht="30" x14ac:dyDescent="0.25">
      <c r="A11" s="14" t="s">
        <v>13</v>
      </c>
      <c r="B11" s="15" t="s">
        <v>14</v>
      </c>
      <c r="C11" s="16" t="s">
        <v>15</v>
      </c>
      <c r="D11" s="16" t="s">
        <v>16</v>
      </c>
      <c r="E11" s="17" t="s">
        <v>17</v>
      </c>
      <c r="F11" s="18"/>
      <c r="G11" s="18"/>
    </row>
    <row r="12" spans="1:7" s="25" customFormat="1" ht="85.5" x14ac:dyDescent="0.2">
      <c r="A12" s="20">
        <v>45910</v>
      </c>
      <c r="B12" s="21" t="s">
        <v>18</v>
      </c>
      <c r="C12" s="22"/>
      <c r="D12" s="22">
        <v>57292553</v>
      </c>
      <c r="E12" s="23" t="s">
        <v>19</v>
      </c>
      <c r="F12" s="24"/>
      <c r="G12" s="24"/>
    </row>
    <row r="13" spans="1:7" s="31" customFormat="1" ht="35.25" customHeight="1" x14ac:dyDescent="0.2">
      <c r="A13" s="26">
        <v>45910</v>
      </c>
      <c r="B13" s="27" t="s">
        <v>20</v>
      </c>
      <c r="C13" s="28">
        <v>54185900</v>
      </c>
      <c r="D13" s="28"/>
      <c r="E13" s="29" t="s">
        <v>21</v>
      </c>
      <c r="F13" s="30"/>
      <c r="G13" s="30"/>
    </row>
    <row r="14" spans="1:7" s="25" customFormat="1" ht="85.5" x14ac:dyDescent="0.2">
      <c r="A14" s="20">
        <v>45909</v>
      </c>
      <c r="B14" s="21" t="s">
        <v>22</v>
      </c>
      <c r="C14" s="22"/>
      <c r="D14" s="22">
        <v>7286471</v>
      </c>
      <c r="E14" s="23" t="s">
        <v>23</v>
      </c>
      <c r="F14" s="24"/>
      <c r="G14" s="24"/>
    </row>
    <row r="15" spans="1:7" s="31" customFormat="1" ht="85.5" x14ac:dyDescent="0.2">
      <c r="A15" s="26">
        <v>45909</v>
      </c>
      <c r="B15" s="27" t="s">
        <v>24</v>
      </c>
      <c r="C15" s="28"/>
      <c r="D15" s="28">
        <v>26838250</v>
      </c>
      <c r="E15" s="29" t="s">
        <v>25</v>
      </c>
      <c r="F15" s="30"/>
      <c r="G15" s="30"/>
    </row>
    <row r="16" spans="1:7" s="25" customFormat="1" ht="85.5" x14ac:dyDescent="0.2">
      <c r="A16" s="20">
        <v>45909</v>
      </c>
      <c r="B16" s="21" t="s">
        <v>26</v>
      </c>
      <c r="C16" s="22"/>
      <c r="D16" s="22">
        <v>25687477</v>
      </c>
      <c r="E16" s="23" t="s">
        <v>27</v>
      </c>
      <c r="F16" s="24"/>
      <c r="G16" s="24"/>
    </row>
    <row r="17" spans="1:7" s="31" customFormat="1" ht="85.5" x14ac:dyDescent="0.2">
      <c r="A17" s="26">
        <v>45909</v>
      </c>
      <c r="B17" s="27" t="s">
        <v>28</v>
      </c>
      <c r="C17" s="28"/>
      <c r="D17" s="28">
        <v>31627882</v>
      </c>
      <c r="E17" s="29" t="s">
        <v>29</v>
      </c>
      <c r="F17" s="30"/>
      <c r="G17" s="30"/>
    </row>
    <row r="18" spans="1:7" s="25" customFormat="1" ht="85.5" x14ac:dyDescent="0.2">
      <c r="A18" s="20">
        <v>45909</v>
      </c>
      <c r="B18" s="21" t="s">
        <v>30</v>
      </c>
      <c r="C18" s="22"/>
      <c r="D18" s="22">
        <v>37380792</v>
      </c>
      <c r="E18" s="23" t="s">
        <v>31</v>
      </c>
      <c r="F18" s="24"/>
      <c r="G18" s="24"/>
    </row>
    <row r="19" spans="1:7" s="31" customFormat="1" ht="71.25" x14ac:dyDescent="0.2">
      <c r="A19" s="26">
        <v>45908</v>
      </c>
      <c r="B19" s="27" t="s">
        <v>32</v>
      </c>
      <c r="C19" s="28"/>
      <c r="D19" s="28">
        <v>76425149</v>
      </c>
      <c r="E19" s="29" t="s">
        <v>33</v>
      </c>
      <c r="F19" s="30"/>
      <c r="G19" s="30"/>
    </row>
    <row r="20" spans="1:7" s="25" customFormat="1" ht="85.5" x14ac:dyDescent="0.2">
      <c r="A20" s="20">
        <v>45908</v>
      </c>
      <c r="B20" s="21" t="s">
        <v>34</v>
      </c>
      <c r="C20" s="22"/>
      <c r="D20" s="22">
        <v>3166060</v>
      </c>
      <c r="E20" s="23" t="s">
        <v>35</v>
      </c>
      <c r="F20" s="24"/>
      <c r="G20" s="24"/>
    </row>
    <row r="21" spans="1:7" s="31" customFormat="1" ht="85.5" x14ac:dyDescent="0.2">
      <c r="A21" s="26">
        <v>45908</v>
      </c>
      <c r="B21" s="27" t="s">
        <v>36</v>
      </c>
      <c r="C21" s="28"/>
      <c r="D21" s="28">
        <v>1080546</v>
      </c>
      <c r="E21" s="29" t="s">
        <v>37</v>
      </c>
      <c r="F21" s="30"/>
      <c r="G21" s="30"/>
    </row>
    <row r="22" spans="1:7" s="25" customFormat="1" ht="42.75" x14ac:dyDescent="0.2">
      <c r="A22" s="20">
        <v>45906</v>
      </c>
      <c r="B22" s="21" t="s">
        <v>38</v>
      </c>
      <c r="C22" s="22">
        <v>79749820</v>
      </c>
      <c r="D22" s="22"/>
      <c r="E22" s="23" t="s">
        <v>39</v>
      </c>
      <c r="F22" s="24">
        <v>79</v>
      </c>
      <c r="G22" s="24"/>
    </row>
    <row r="23" spans="1:7" s="31" customFormat="1" ht="42.75" x14ac:dyDescent="0.2">
      <c r="A23" s="26">
        <v>45906</v>
      </c>
      <c r="B23" s="27" t="s">
        <v>40</v>
      </c>
      <c r="C23" s="28">
        <v>211000</v>
      </c>
      <c r="D23" s="28"/>
      <c r="E23" s="29" t="s">
        <v>41</v>
      </c>
      <c r="F23" s="30">
        <v>189000</v>
      </c>
      <c r="G23" s="30">
        <f>C23-F23</f>
        <v>22000</v>
      </c>
    </row>
    <row r="24" spans="1:7" s="25" customFormat="1" ht="42.75" x14ac:dyDescent="0.2">
      <c r="A24" s="20">
        <v>45906</v>
      </c>
      <c r="B24" s="21" t="s">
        <v>42</v>
      </c>
      <c r="C24" s="22">
        <v>55000</v>
      </c>
      <c r="D24" s="22"/>
      <c r="E24" s="23" t="s">
        <v>43</v>
      </c>
      <c r="F24" s="24"/>
      <c r="G24" s="24"/>
    </row>
    <row r="25" spans="1:7" s="31" customFormat="1" ht="42.75" x14ac:dyDescent="0.2">
      <c r="A25" s="26">
        <v>45905</v>
      </c>
      <c r="B25" s="27" t="s">
        <v>44</v>
      </c>
      <c r="C25" s="28">
        <v>7257700</v>
      </c>
      <c r="D25" s="28"/>
      <c r="E25" s="29" t="s">
        <v>45</v>
      </c>
      <c r="F25" s="30"/>
      <c r="G25" s="30"/>
    </row>
    <row r="26" spans="1:7" s="25" customFormat="1" ht="57" x14ac:dyDescent="0.2">
      <c r="A26" s="20">
        <v>45905</v>
      </c>
      <c r="B26" s="21" t="s">
        <v>46</v>
      </c>
      <c r="C26" s="22"/>
      <c r="D26" s="22">
        <v>4453391</v>
      </c>
      <c r="E26" s="23" t="s">
        <v>47</v>
      </c>
      <c r="F26" s="24"/>
      <c r="G26" s="24"/>
    </row>
    <row r="27" spans="1:7" s="31" customFormat="1" ht="99.75" x14ac:dyDescent="0.2">
      <c r="A27" s="26">
        <v>45905</v>
      </c>
      <c r="B27" s="27" t="s">
        <v>48</v>
      </c>
      <c r="C27" s="28"/>
      <c r="D27" s="28">
        <v>268794131</v>
      </c>
      <c r="E27" s="29" t="s">
        <v>49</v>
      </c>
      <c r="F27" s="30"/>
      <c r="G27" s="30"/>
    </row>
    <row r="28" spans="1:7" s="25" customFormat="1" ht="71.25" x14ac:dyDescent="0.2">
      <c r="A28" s="20">
        <v>45904</v>
      </c>
      <c r="B28" s="21" t="s">
        <v>50</v>
      </c>
      <c r="C28" s="22"/>
      <c r="D28" s="22">
        <v>3690001</v>
      </c>
      <c r="E28" s="23" t="s">
        <v>51</v>
      </c>
      <c r="F28" s="24"/>
      <c r="G28" s="24" t="s">
        <v>82</v>
      </c>
    </row>
    <row r="29" spans="1:7" s="31" customFormat="1" ht="28.5" x14ac:dyDescent="0.2">
      <c r="A29" s="26">
        <v>45904</v>
      </c>
      <c r="B29" s="27" t="s">
        <v>52</v>
      </c>
      <c r="C29" s="28">
        <v>100000000</v>
      </c>
      <c r="D29" s="28"/>
      <c r="E29" s="29" t="s">
        <v>53</v>
      </c>
      <c r="F29" s="30"/>
      <c r="G29" s="30"/>
    </row>
    <row r="30" spans="1:7" s="25" customFormat="1" ht="28.5" x14ac:dyDescent="0.2">
      <c r="A30" s="20">
        <v>45903</v>
      </c>
      <c r="B30" s="21" t="s">
        <v>54</v>
      </c>
      <c r="C30" s="22">
        <v>208136148</v>
      </c>
      <c r="D30" s="22"/>
      <c r="E30" s="23" t="s">
        <v>55</v>
      </c>
      <c r="F30" s="24">
        <f>122031693+86058674</f>
        <v>208090367</v>
      </c>
      <c r="G30" s="24">
        <f>C30-F30</f>
        <v>45781</v>
      </c>
    </row>
    <row r="31" spans="1:7" s="31" customFormat="1" ht="57" x14ac:dyDescent="0.2">
      <c r="A31" s="26">
        <v>45903</v>
      </c>
      <c r="B31" s="27" t="s">
        <v>56</v>
      </c>
      <c r="C31" s="28"/>
      <c r="D31" s="28">
        <v>31680686</v>
      </c>
      <c r="E31" s="29" t="s">
        <v>57</v>
      </c>
      <c r="F31" s="30"/>
      <c r="G31" s="30"/>
    </row>
    <row r="32" spans="1:7" s="25" customFormat="1" ht="71.25" x14ac:dyDescent="0.2">
      <c r="A32" s="20">
        <v>45903</v>
      </c>
      <c r="B32" s="21" t="s">
        <v>58</v>
      </c>
      <c r="C32" s="22"/>
      <c r="D32" s="22">
        <v>7333221</v>
      </c>
      <c r="E32" s="23" t="s">
        <v>59</v>
      </c>
      <c r="F32" s="24"/>
      <c r="G32" s="24"/>
    </row>
    <row r="33" spans="1:7" s="31" customFormat="1" ht="28.5" x14ac:dyDescent="0.2">
      <c r="A33" s="26">
        <v>45903</v>
      </c>
      <c r="B33" s="27" t="s">
        <v>60</v>
      </c>
      <c r="C33" s="28">
        <v>80022000</v>
      </c>
      <c r="D33" s="28"/>
      <c r="E33" s="29" t="s">
        <v>61</v>
      </c>
      <c r="F33" s="30"/>
      <c r="G33" s="30"/>
    </row>
    <row r="34" spans="1:7" s="25" customFormat="1" ht="42.75" x14ac:dyDescent="0.2">
      <c r="A34" s="20">
        <v>45903</v>
      </c>
      <c r="B34" s="21" t="s">
        <v>62</v>
      </c>
      <c r="C34" s="22">
        <v>10874514</v>
      </c>
      <c r="D34" s="22"/>
      <c r="E34" s="23" t="s">
        <v>63</v>
      </c>
      <c r="F34" s="24"/>
      <c r="G34" s="24"/>
    </row>
    <row r="35" spans="1:7" s="31" customFormat="1" ht="99.75" x14ac:dyDescent="0.2">
      <c r="A35" s="26">
        <v>45903</v>
      </c>
      <c r="B35" s="27" t="s">
        <v>64</v>
      </c>
      <c r="C35" s="28">
        <v>3114806</v>
      </c>
      <c r="D35" s="28"/>
      <c r="E35" s="29" t="s">
        <v>65</v>
      </c>
      <c r="F35" s="30"/>
      <c r="G35" s="30"/>
    </row>
    <row r="36" spans="1:7" s="25" customFormat="1" ht="57" x14ac:dyDescent="0.2">
      <c r="A36" s="20">
        <v>45903</v>
      </c>
      <c r="B36" s="21" t="s">
        <v>66</v>
      </c>
      <c r="C36" s="22"/>
      <c r="D36" s="22">
        <v>2020969</v>
      </c>
      <c r="E36" s="23" t="s">
        <v>67</v>
      </c>
      <c r="F36" s="24"/>
      <c r="G36" s="24"/>
    </row>
    <row r="37" spans="1:7" s="31" customFormat="1" ht="99.75" x14ac:dyDescent="0.2">
      <c r="A37" s="26">
        <v>45903</v>
      </c>
      <c r="B37" s="27" t="s">
        <v>68</v>
      </c>
      <c r="C37" s="28">
        <v>8871239</v>
      </c>
      <c r="D37" s="28"/>
      <c r="E37" s="29" t="s">
        <v>69</v>
      </c>
      <c r="F37" s="30"/>
      <c r="G37" s="30"/>
    </row>
    <row r="38" spans="1:7" s="19" customFormat="1" ht="15" x14ac:dyDescent="0.25">
      <c r="A38" s="32" t="s">
        <v>70</v>
      </c>
      <c r="B38" s="33"/>
      <c r="C38" s="34">
        <v>552478127</v>
      </c>
      <c r="D38" s="34">
        <v>584757579</v>
      </c>
      <c r="E38" s="35"/>
      <c r="F38" s="18"/>
      <c r="G38" s="18"/>
    </row>
    <row r="39" spans="1:7" x14ac:dyDescent="0.2">
      <c r="A39" s="7"/>
      <c r="B39" s="7"/>
      <c r="C39" s="7"/>
      <c r="D39" s="7"/>
      <c r="E39" s="7"/>
    </row>
    <row r="40" spans="1:7" x14ac:dyDescent="0.2">
      <c r="A40" s="7"/>
      <c r="B40" s="7"/>
      <c r="C40" s="7"/>
      <c r="D40" s="7"/>
      <c r="E40" s="7"/>
    </row>
    <row r="41" spans="1:7" x14ac:dyDescent="0.2">
      <c r="A41" s="7"/>
      <c r="B41" s="7"/>
      <c r="C41" s="7"/>
      <c r="D41" s="7"/>
      <c r="E41" s="7"/>
    </row>
    <row r="42" spans="1:7" x14ac:dyDescent="0.2">
      <c r="A42" s="7"/>
      <c r="B42" s="7"/>
      <c r="C42" s="7"/>
      <c r="D42" s="7"/>
      <c r="E42" s="7"/>
    </row>
    <row r="43" spans="1:7" x14ac:dyDescent="0.2">
      <c r="A43" s="7"/>
      <c r="B43" s="7"/>
      <c r="C43" s="7"/>
      <c r="D43" s="7"/>
      <c r="E43" s="7"/>
    </row>
    <row r="44" spans="1:7" x14ac:dyDescent="0.2">
      <c r="A44" s="7"/>
      <c r="B44" s="7"/>
      <c r="C44" s="7"/>
      <c r="D44" s="7"/>
      <c r="E44" s="7"/>
    </row>
    <row r="45" spans="1:7" x14ac:dyDescent="0.2">
      <c r="A45" s="7"/>
      <c r="B45" s="7"/>
      <c r="C45" s="7"/>
      <c r="D45" s="7"/>
      <c r="E45" s="7"/>
    </row>
    <row r="46" spans="1:7" ht="16.5" customHeight="1" x14ac:dyDescent="0.25">
      <c r="A46" s="36" t="s">
        <v>71</v>
      </c>
      <c r="B46" s="36"/>
      <c r="C46" s="36"/>
      <c r="D46" s="36"/>
      <c r="E46" s="36"/>
    </row>
    <row r="47" spans="1:7" ht="14.25" customHeight="1" x14ac:dyDescent="0.2">
      <c r="A47" s="1" t="s">
        <v>72</v>
      </c>
      <c r="B47" s="1"/>
      <c r="C47" s="1"/>
      <c r="D47" s="1"/>
      <c r="E47" s="1"/>
    </row>
    <row r="48" spans="1:7" ht="16.5" customHeight="1" x14ac:dyDescent="0.25">
      <c r="A48" s="37" t="s">
        <v>73</v>
      </c>
      <c r="B48" s="37"/>
      <c r="C48" s="37"/>
      <c r="D48" s="37"/>
      <c r="E48" s="37"/>
    </row>
    <row r="49" spans="1:7" ht="14.25" customHeight="1" x14ac:dyDescent="0.2">
      <c r="A49" s="1" t="s">
        <v>74</v>
      </c>
      <c r="B49" s="1"/>
      <c r="C49" s="1"/>
      <c r="D49" s="1"/>
      <c r="E49" s="1"/>
    </row>
    <row r="50" spans="1:7" ht="30" customHeight="1" x14ac:dyDescent="0.25">
      <c r="A50" s="38" t="s">
        <v>83</v>
      </c>
      <c r="B50" s="38"/>
      <c r="C50" s="38"/>
      <c r="D50" s="38"/>
      <c r="E50" s="38"/>
    </row>
    <row r="51" spans="1:7" x14ac:dyDescent="0.2">
      <c r="A51" s="7"/>
      <c r="B51" s="7"/>
      <c r="C51" s="7"/>
      <c r="D51" s="7"/>
      <c r="E51" s="7"/>
    </row>
    <row r="52" spans="1:7" s="43" customFormat="1" ht="12.75" customHeight="1" x14ac:dyDescent="0.2">
      <c r="A52" s="39" t="s">
        <v>75</v>
      </c>
      <c r="B52" s="39"/>
      <c r="C52" s="40"/>
      <c r="D52" s="40"/>
      <c r="E52" s="41" t="s">
        <v>76</v>
      </c>
      <c r="F52" s="42"/>
      <c r="G52" s="42"/>
    </row>
    <row r="53" spans="1:7" s="43" customFormat="1" ht="12.75" customHeight="1" x14ac:dyDescent="0.2">
      <c r="A53" s="39" t="s">
        <v>77</v>
      </c>
      <c r="B53" s="39"/>
      <c r="C53" s="40"/>
      <c r="D53" s="40"/>
      <c r="E53" s="41" t="s">
        <v>78</v>
      </c>
      <c r="F53" s="42"/>
      <c r="G53" s="42"/>
    </row>
    <row r="54" spans="1:7" s="43" customFormat="1" ht="12.75" customHeight="1" x14ac:dyDescent="0.2">
      <c r="A54" s="39" t="s">
        <v>79</v>
      </c>
      <c r="B54" s="39"/>
      <c r="C54" s="40"/>
      <c r="D54" s="40"/>
      <c r="E54" s="41" t="s">
        <v>80</v>
      </c>
      <c r="F54" s="42"/>
      <c r="G54" s="42"/>
    </row>
    <row r="55" spans="1:7" s="43" customFormat="1" ht="12.75" x14ac:dyDescent="0.2">
      <c r="A55" s="44"/>
      <c r="B55" s="44"/>
      <c r="C55" s="40"/>
      <c r="D55" s="40"/>
      <c r="E55" s="41" t="s">
        <v>81</v>
      </c>
      <c r="F55" s="42"/>
      <c r="G55" s="42"/>
    </row>
  </sheetData>
  <mergeCells count="32">
    <mergeCell ref="A55:B55"/>
    <mergeCell ref="C55:D55"/>
    <mergeCell ref="A52:B52"/>
    <mergeCell ref="C52:D52"/>
    <mergeCell ref="A53:B53"/>
    <mergeCell ref="C53:D53"/>
    <mergeCell ref="A54:B54"/>
    <mergeCell ref="C54:D54"/>
    <mergeCell ref="A51:E51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39:E39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2025-09-13T01:01:43Z</dcterms:created>
  <dcterms:modified xsi:type="dcterms:W3CDTF">2025-09-13T10:35:10Z</dcterms:modified>
</cp:coreProperties>
</file>