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7\"/>
    </mc:Choice>
  </mc:AlternateContent>
  <bookViews>
    <workbookView xWindow="0" yWindow="0" windowWidth="24000" windowHeight="9210"/>
  </bookViews>
  <sheets>
    <sheet name="Vietcombank_Account_Statement(1" sheetId="1" r:id="rId1"/>
  </sheets>
  <calcPr calcId="162913"/>
</workbook>
</file>

<file path=xl/calcChain.xml><?xml version="1.0" encoding="utf-8"?>
<calcChain xmlns="http://schemas.openxmlformats.org/spreadsheetml/2006/main">
  <c r="I50" i="1" l="1"/>
  <c r="H50" i="1"/>
  <c r="I52" i="1"/>
  <c r="H52" i="1"/>
  <c r="G57" i="1"/>
  <c r="F57" i="1"/>
  <c r="G59" i="1"/>
</calcChain>
</file>

<file path=xl/sharedStrings.xml><?xml version="1.0" encoding="utf-8"?>
<sst xmlns="http://schemas.openxmlformats.org/spreadsheetml/2006/main" count="173" uniqueCount="173">
  <si>
    <t>SAO KÊ TÀI KHOẢN</t>
  </si>
  <si>
    <t>Ngày thực hiện: 31/07/2025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</si>
  <si>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</si>
  <si>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</si>
  <si>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</si>
  <si>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</si>
  <si>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</si>
  <si>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</si>
  <si>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</si>
  <si>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</si>
  <si>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01/07/2025 Đến: 30/07/2025</t>
  </si>
  <si>
    <t>Số dư đầu kỳ</t>
  </si>
  <si>
    <t>Số dư cuối kỳ</t>
  </si>
  <si>
    <t>Ngày giao dịch</t>
  </si>
  <si>
    <t>Số tham chiếu</t>
  </si>
  <si>
    <t>Số tiền ghi nợ</t>
  </si>
  <si>
    <t>Số tiền ghi có</t>
  </si>
  <si>
    <t>Mô tả</t>
  </si>
  <si>
    <t>9920 - 00032</t>
  </si>
  <si>
    <t>//SAL2025211S020065383002//CONG TY TNHH THUONG MAI TONG HOP VA DICH VU PHU SON THANH TOAN TIEN HANG</t>
  </si>
  <si>
    <t>5211 - 82364</t>
  </si>
  <si>
    <t>0200970407073017542320251001090452.82364.175424.Cong ty CPTM va DV EasyMart thanh toan tien hang CT TNHH MTV TM VA DV NGOC THOM</t>
  </si>
  <si>
    <t>5211 - 79352</t>
  </si>
  <si>
    <t>0200970407073017534120251001090360.79352.175341.Cong ty TNHH GTGL Viet Nam thanh toan tien hang CT TNHH MTV TM VA DV NGOC THOM</t>
  </si>
  <si>
    <t>5426 - 42283</t>
  </si>
  <si>
    <t>5211IBT1fWMUB8MI.BACH HOA BUU DIEN THANH TOAN DOT 3 THANG 6 NAM 2025.20250730.154409.999999989999.TRANSFER.970449</t>
  </si>
  <si>
    <t>0017 - 00067</t>
  </si>
  <si>
    <t>CHUYEN KHOANTHU PHI CT THEO GNN SO 17 N30.07.2025 - CTY NGOC THOM</t>
  </si>
  <si>
    <t>5414 - 35858</t>
  </si>
  <si>
    <t>5211IBT1bWY95GZF.KINGFOOD TT TIEN HANG Payment for V000516.20250730.124534.04001010091039.Chi ho Bizzi Kingfood.970426</t>
  </si>
  <si>
    <t>5009 - 88179</t>
  </si>
  <si>
    <t>SHGD:10006474.DD:250729.BO:CONG TY TNHH OKONO VIET NAM.Remark:OKONO THANH TOAN CONG NO CHO CT NGOC THOM T02.2025</t>
  </si>
  <si>
    <t>5009 - 88064</t>
  </si>
  <si>
    <t>SHGD:10006468.DD:250729.BO:CONG TY TNHH OKONO VIET NAM.Remark:OKONO THANH TOAN CONG NO CHO CT NGOC THOM T03.2025</t>
  </si>
  <si>
    <t>9908 - 91891</t>
  </si>
  <si>
    <t>THU NO TKV 1056185247</t>
  </si>
  <si>
    <t>9908 - 93095</t>
  </si>
  <si>
    <t>THU NO TKV 1057790230</t>
  </si>
  <si>
    <t>9908 - 85933</t>
  </si>
  <si>
    <t>THU NO TKV 1057478309</t>
  </si>
  <si>
    <t>9908 - 36925</t>
  </si>
  <si>
    <t>THU NO TKV 1055716113</t>
  </si>
  <si>
    <t>9908 - 03457</t>
  </si>
  <si>
    <t>THU NO TKV 1056726080</t>
  </si>
  <si>
    <t>9908 - 00508</t>
  </si>
  <si>
    <t>THU NO TKV 1058613160</t>
  </si>
  <si>
    <t>9908 - 35558</t>
  </si>
  <si>
    <t>THU NO TKV 1057998441</t>
  </si>
  <si>
    <t>9908 - 16840</t>
  </si>
  <si>
    <t>THU NO TKV 1057358315</t>
  </si>
  <si>
    <t>9908 - 72001</t>
  </si>
  <si>
    <t>THU NO TKV 1057944221</t>
  </si>
  <si>
    <t>9908 - 31933</t>
  </si>
  <si>
    <t>THU NO TKV 1056362651</t>
  </si>
  <si>
    <t>9908 - 08518</t>
  </si>
  <si>
    <t>THU NO TKV 1058228247</t>
  </si>
  <si>
    <t>9908 - 74819</t>
  </si>
  <si>
    <t>THU NO TKV 1057311611</t>
  </si>
  <si>
    <t>9908 - 39503</t>
  </si>
  <si>
    <t>THU NO TKV 1057601536</t>
  </si>
  <si>
    <t>9908 - 10585</t>
  </si>
  <si>
    <t>THU NO TKV 1058487854</t>
  </si>
  <si>
    <t>9908 - 68931</t>
  </si>
  <si>
    <t>THU NO TKV 1055888636</t>
  </si>
  <si>
    <t>9908 - 53992</t>
  </si>
  <si>
    <t>THU NO TKV 1055824568</t>
  </si>
  <si>
    <t>9908 - 14729</t>
  </si>
  <si>
    <t>THU NO TKV 1058777137</t>
  </si>
  <si>
    <t>9908 - 53328</t>
  </si>
  <si>
    <t>THU NO TKV 1057513996</t>
  </si>
  <si>
    <t>9908 - 30332</t>
  </si>
  <si>
    <t>THU NO TKV 1057825534</t>
  </si>
  <si>
    <t>9908 - 88852</t>
  </si>
  <si>
    <t>THU NO TKV 1058727556</t>
  </si>
  <si>
    <t>9920 - 00021</t>
  </si>
  <si>
    <t>IBVCB.202507285087066407.21.25202942-LIEN HIEP TT TIEN HANG THEO BK NGAY 25/07/2025</t>
  </si>
  <si>
    <t>5426 - 46286</t>
  </si>
  <si>
    <t>5208IBT1kWZFU8DJ.Minhmart Chuyen Khoan 26.7 Ngoc Thom FT25209002845828.20250727.155209.19025386119019.VND-TGTT-NGUYEN TUAN HAI.970407</t>
  </si>
  <si>
    <t>9703 - 1027349624</t>
  </si>
  <si>
    <t>INTEREST PAYMENT</t>
  </si>
  <si>
    <t>9402 - 1027349624</t>
  </si>
  <si>
    <t>THU PHI QLTK TO CHUC-VND</t>
  </si>
  <si>
    <t>5009 - 07279</t>
  </si>
  <si>
    <t>SHGD:10002205.DD:250725.BO:CN TCT TM SAI GON - TNHH MTV - SIEU THI.Remark:VD-426, TTHD 17517</t>
  </si>
  <si>
    <t>0017 - 00193</t>
  </si>
  <si>
    <t>CHUYEN KHOAN24/07/2025+USD23,802.26+Fee:USD79.86+NGOC THOM TRADING AND SERVICE PARTIAL PAYMENT FOR CONTRACT NO VN- 250318-2 DATE 18/03/2025,COMMERCIAL INVOICE VN-250620-1 DATE 20/06/2025+F/O:CHANGZHOU ZHENGLONG MACHINERY CO.,LTD NO.8-4 GONGYUAN RD,IP,XUEBU T</t>
  </si>
  <si>
    <t>5130 - 75043</t>
  </si>
  <si>
    <t>/Ref:PATTMN2FDQN25204{//}/Ref:PATTMN2FDQN25204{//}TT VNMN2FDQN N BATCH:M8-24.07.2025 MM MEGA MARKETTTOAN PAYMENT:8217000098370 VENDOR:M25790 DVC:CONG TY TNHH MM MEGA MARKET VIETNAM/MM MEGA MARKET VIETNAM CO.LTD</t>
  </si>
  <si>
    <t>5423 - 73892</t>
  </si>
  <si>
    <t>5205IBT1aQ3P89GG.Cty Sunshine Mart thanh toan tien thang 6 25 Bu tru XT T6 25 1 235 226d Quang cao Q2 25 153 673d cho CONG TY TNHH MTV TM VA DV NGOC THOM CTN .20250724.164501.24036886.KlbFundtransfer247 CT TNHH MTV TM VA DV NGOC THOM .970452</t>
  </si>
  <si>
    <t>5387 - 03973</t>
  </si>
  <si>
    <t>020097041507241149312025YjF5105863.3973.114931.CONG TY CP DAT PHAT HN CHUYEN TIEN CT TNHH MTV TM VA DV NGOC THOM</t>
  </si>
  <si>
    <t>5058 - 05868</t>
  </si>
  <si>
    <t>IBVCB.2407250954808001.THANH TOAN HD SO 000015 NGAY 18-7-25 CTY NHAN HOA</t>
  </si>
  <si>
    <t>5058 - 93101</t>
  </si>
  <si>
    <t>IBVCB.2307250640904003.THANH TOAN HD SO 1559 NGAY 23-7-2025 CTY THANG LONG</t>
  </si>
  <si>
    <t>5423 - 50158</t>
  </si>
  <si>
    <t>5203IBT1dW4913SG.CTY TM LARIA THANH TOAN CONG NO THANG 4 MA V0001075 CT TNHH MTV TM VA DV NGOC THOM.20250722.143955.VND1625000210001.MBBANK IBFT.970422</t>
  </si>
  <si>
    <t>5058 - 55311</t>
  </si>
  <si>
    <t>IBVCB.2207250261208001.THANH TOAN HD SO 1548 NGAY 22-7-25 CTY THANG LONG</t>
  </si>
  <si>
    <t>5414 - 12842</t>
  </si>
  <si>
    <t>5202IBT1bWU5S9NE.KINGFOOD TT TIEN HANG Payment for V000516.20250721.134748.04001010091039.Chi ho Bizzi Kingfood.970426</t>
  </si>
  <si>
    <t>5058 - 24711</t>
  </si>
  <si>
    <t>IBVCB.2107250776478002.THANH TOAN TIEN HANG CTY VINSUN GROUP</t>
  </si>
  <si>
    <t>5426 - 40799</t>
  </si>
  <si>
    <t>5199IBT1iW1HSV2F.TMM- NGOC THOM- TT HOA DON SO 44264.20250718.104646.2363666688.CONG TY TNHH THE MODERN MARKET.970432</t>
  </si>
  <si>
    <t>5058 - 73439</t>
  </si>
  <si>
    <t>IBVCB.1807250611050001.CTY RUT TIEN NHAP QUY TIEN MAT</t>
  </si>
  <si>
    <t>5058 - 35214</t>
  </si>
  <si>
    <t>IBVCB.1607250585218005.TT HD SO 00014 NGAY 16-2-2025</t>
  </si>
  <si>
    <t>5056 - 19353</t>
  </si>
  <si>
    <t>IBVCB.1607250973204003.CHUYEN KHOAN NOI BO</t>
  </si>
  <si>
    <t>5058 - 18467</t>
  </si>
  <si>
    <t>IBVCB.1607250531146002.TT HD SO 13519 NGAY 16-7-25 CTY TIEN DAT</t>
  </si>
  <si>
    <t>5058 - 16534</t>
  </si>
  <si>
    <t>IBVCB.1607250100590001.DAT COC HD SO 14072025/TL-NT/2025/HDMB-CTY THANG LONG</t>
  </si>
  <si>
    <t>5426 - 18747</t>
  </si>
  <si>
    <t>5196IBT1jQ3L1RJH.VITALGO CK CTY NGOC THOM-150725-16:21:00 090336.20250715.162059.1819198888.CTY CP DICH VU THUONG MAI VITAL GO.970416</t>
  </si>
  <si>
    <t>5009 - 13849</t>
  </si>
  <si>
    <t>SHGD:10005009.DD:250715.BO:CTY TNHH CUA HANG TIEN LOI GIA DINH VN.Remark:FAMILYMART THANH TOaN TIeN HaNG CHOKHO DC _CTY TNHH MTV TM DV NGOC THOM_ 06/2025</t>
  </si>
  <si>
    <t>5009 - 13371</t>
  </si>
  <si>
    <t>SHGD:10005816.DD:250715.BO:CT CP DVTM TH WINCOMMERCE.Remark:2000135925 WINCOMMERCE TTTHST CHO NCC 2003606</t>
  </si>
  <si>
    <t>0005 - 00085</t>
  </si>
  <si>
    <t>MINH CAU THANH TOAN TIEN CT TNHH MOT THANH VIEN TM VA DV NGOC THOM</t>
  </si>
  <si>
    <t>5009 - 79018</t>
  </si>
  <si>
    <t>SHGD:10002959.DD:250714.BO:CN TCT TM SAI GON - TNHH MTV - SIEU THI.Remark:VD-426, TTHD 35870</t>
  </si>
  <si>
    <t>5058 - 53382</t>
  </si>
  <si>
    <t>IBVCB.1407250925784001.TT HD SP 00013 NGAY 14-2-2025</t>
  </si>
  <si>
    <t>5087 - 63164</t>
  </si>
  <si>
    <t>VCBCSH. 1112507078262295.CK HN thanh toan cho NCC/Payment for merchandise CT tu 0711000239303 CT TNHH VONG TRON DO toi 1027349624 CT TNHH MTV TM VA DV NGOC THOM</t>
  </si>
  <si>
    <t>5087 - 63156</t>
  </si>
  <si>
    <t>VCBCSH. 1112507078273654.CK HCM thanh toan cho NCC/Payment for merchandise CT tu 0071000933093 CT TNHH VONG TRON DO toi 1027349624 CT TNHH MTV TM VA DV NGOC THOM</t>
  </si>
  <si>
    <t>0017 - 00128</t>
  </si>
  <si>
    <t>CHUYEN KHOAN11/07/2025+USD75,660.00+Fee:USD193.95+NGOC THOM PAYMENT 80 PERCENT CONTRA CT NO 2025-0705 AND 2025-0706 DATE 15/05/2025. INVOICE NO 203760 AND 203762 DATE 30/05/2025+F/O:WIM FOOD A/S VANDMANDEN 22,9200 AALBORG SV, DENMARK, Phi:USD 176.32, NoiDun</t>
  </si>
  <si>
    <t>5058 - 34947</t>
  </si>
  <si>
    <t>IBVCB.1107250339522001.UNG LUONG THANH 7.25</t>
  </si>
  <si>
    <t>5130 - 87351</t>
  </si>
  <si>
    <t>/Ref:PATTMN2DSJT25190{//}/Ref:PATTMN2DSJT25190{//}TT VNMN2DSJT N BATCH:M8.9.10.07.2025. MMMEGA MARKET TTOAN PAYMENT:8417000028210 VENDOR:M25790 DVC:CONG TY TNHH MM MEGA MARKET VIETNAM/MM MEGA MARKET VIETNAM CO.LTD</t>
  </si>
  <si>
    <t>5009 - 71141</t>
  </si>
  <si>
    <t>SHGD:93353867.DD:250710.BO:NH NHA NUOC CN KHU VUC 15.Remark:CHUYEN TRA LCC 10001891 NGAY 10/7/2025 DO SAI NH PHUC VU DVH.</t>
  </si>
  <si>
    <t>5087 - 04705</t>
  </si>
  <si>
    <t>IBVCB.202507105087057820.</t>
  </si>
  <si>
    <t>5423 - 81901</t>
  </si>
  <si>
    <t>5190IBT1dWY54KLW.CHO HAY TT HD0042630 NGOC THOM .20250709.165908.233868668.MBBANK IBFT.970422</t>
  </si>
  <si>
    <t>0017 - 00087</t>
  </si>
  <si>
    <t>CHUYEN KHOANTHU PHI CT THEO GNN SO 13 N08.07.2025 - CTY NGOC THOM</t>
  </si>
  <si>
    <t>5058 - 07436</t>
  </si>
  <si>
    <t>IBVCB.0707250898074001.THANH TOAN LUONG THANG 6.2025</t>
  </si>
  <si>
    <t>5009 - 21030</t>
  </si>
  <si>
    <t>SHGD:10004793.DD:250707.BO:TCB.Remark:HOAN TRA LCC SHGD 10004511N07/07/2025 DO SAI TK DVH</t>
  </si>
  <si>
    <t>5087 - 43998</t>
  </si>
  <si>
    <t>IBVCB.202507055087054018.</t>
  </si>
  <si>
    <t>9915 - 68567</t>
  </si>
  <si>
    <t>THU PHI DICH VU SMS CHU DONG THANG 06/2025. SDT: 0917823679. So tien 55000 VND</t>
  </si>
  <si>
    <t>5056 - 60115</t>
  </si>
  <si>
    <t>IBVCB.0407250541284001.CK NOI BO.</t>
  </si>
  <si>
    <t>0017 - 00121</t>
  </si>
  <si>
    <t>CHUYEN KHOANTHU PHI CT THEO GNN SO 12 N03.07.2025 - CTY NGOC THOM</t>
  </si>
  <si>
    <t>5009 - 39370</t>
  </si>
  <si>
    <t>SHGD:10000753.DD:250701.BO:CTY CP KING FOOD MARKET.Remark:KINGFOOD TT TIEN HANG Payment for V000516</t>
  </si>
  <si>
    <t>Tổng số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</si>
  <si>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</si>
  <si>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</si>
  <si>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</si>
  <si>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</si>
  <si>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</si>
  <si>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</si>
  <si>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</si>
  <si>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</si>
  <si>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</si>
  <si>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</si>
  <si>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</si>
  <si>
    <r>
      <t>Ghi chú:</t>
    </r>
    <r>
      <rPr>
        <b/>
        <sz val="11"/>
        <rFont val="Arial Unicode MS"/>
        <family val="2"/>
      </rPr>
      <t xml:space="preserve"> Sao kê này không thay cho các cam kết của Ngân hàng TMCP Ngoại thương về các nghĩa vụ của khách hàng được xác nhận với bên thứ ba./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</si>
</sst>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 Unicode MS"/>
      <family val="2"/>
    </font>
    <font>
      <b/>
      <sz val="14"/>
      <name val="Arial Unicode MS"/>
      <family val="2"/>
    </font>
    <font>
      <b/>
      <sz val="11"/>
      <name val="Arial Unicode MS"/>
      <family val="2"/>
    </font>
    <font>
      <b/>
      <i/>
      <sz val="13"/>
      <name val="Arial Unicode MS"/>
      <family val="2"/>
    </font>
    <font>
      <b/>
      <sz val="13"/>
      <name val="Arial Unicode MS"/>
      <family val="2"/>
    </font>
    <font>
      <b/>
      <u/>
      <sz val="11"/>
      <name val="Arial Unicode MS"/>
      <family val="2"/>
    </font>
    <font>
      <sz val="10"/>
      <name val="Arial Unicode MS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165" fontId="18" fillId="0" borderId="0" xfId="42" applyNumberFormat="1" applyFont="1"/>
    <xf numFmtId="0" fontId="18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20" fillId="33" borderId="10" xfId="0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165" fontId="20" fillId="33" borderId="10" xfId="42" applyNumberFormat="1" applyFont="1" applyFill="1" applyBorder="1" applyAlignment="1">
      <alignment horizontal="center" vertical="center" wrapText="1"/>
    </xf>
    <xf numFmtId="165" fontId="20" fillId="33" borderId="10" xfId="42" applyNumberFormat="1" applyFont="1" applyFill="1" applyBorder="1"/>
    <xf numFmtId="0" fontId="20" fillId="33" borderId="10" xfId="0" applyFont="1" applyFill="1" applyBorder="1"/>
    <xf numFmtId="0" fontId="20" fillId="33" borderId="11" xfId="0" applyFont="1" applyFill="1" applyBorder="1" applyAlignment="1">
      <alignment horizontal="center" vertical="center" wrapText="1"/>
    </xf>
    <xf numFmtId="165" fontId="20" fillId="33" borderId="11" xfId="42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165" fontId="20" fillId="33" borderId="0" xfId="42" applyNumberFormat="1" applyFont="1" applyFill="1"/>
    <xf numFmtId="0" fontId="20" fillId="33" borderId="0" xfId="0" applyFont="1" applyFill="1"/>
    <xf numFmtId="14" fontId="18" fillId="33" borderId="11" xfId="0" applyNumberFormat="1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165" fontId="18" fillId="33" borderId="11" xfId="42" applyNumberFormat="1" applyFont="1" applyFill="1" applyBorder="1" applyAlignment="1">
      <alignment horizontal="right" wrapText="1"/>
    </xf>
    <xf numFmtId="0" fontId="18" fillId="33" borderId="0" xfId="0" applyFont="1" applyFill="1" applyAlignment="1">
      <alignment horizontal="left" wrapText="1"/>
    </xf>
    <xf numFmtId="165" fontId="18" fillId="33" borderId="0" xfId="42" applyNumberFormat="1" applyFont="1" applyFill="1"/>
    <xf numFmtId="0" fontId="18" fillId="33" borderId="0" xfId="0" applyFont="1" applyFill="1"/>
    <xf numFmtId="14" fontId="18" fillId="34" borderId="11" xfId="0" applyNumberFormat="1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center" wrapText="1"/>
    </xf>
    <xf numFmtId="165" fontId="18" fillId="34" borderId="11" xfId="42" applyNumberFormat="1" applyFont="1" applyFill="1" applyBorder="1" applyAlignment="1">
      <alignment horizontal="right" wrapText="1"/>
    </xf>
    <xf numFmtId="0" fontId="18" fillId="34" borderId="0" xfId="0" applyFont="1" applyFill="1" applyAlignment="1">
      <alignment horizontal="left" wrapText="1"/>
    </xf>
    <xf numFmtId="165" fontId="18" fillId="34" borderId="0" xfId="42" applyNumberFormat="1" applyFont="1" applyFill="1"/>
    <xf numFmtId="0" fontId="18" fillId="34" borderId="0" xfId="0" applyFont="1" applyFill="1"/>
    <xf numFmtId="165" fontId="18" fillId="33" borderId="0" xfId="0" applyNumberFormat="1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165" fontId="20" fillId="33" borderId="11" xfId="42" applyNumberFormat="1" applyFont="1" applyFill="1" applyBorder="1" applyAlignment="1">
      <alignment horizontal="right" wrapText="1"/>
    </xf>
    <xf numFmtId="0" fontId="20" fillId="33" borderId="0" xfId="0" applyFont="1" applyFill="1" applyAlignment="1">
      <alignment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165" fontId="24" fillId="0" borderId="0" xfId="42" applyNumberFormat="1" applyFont="1" applyAlignment="1">
      <alignment wrapText="1"/>
    </xf>
    <xf numFmtId="0" fontId="24" fillId="0" borderId="0" xfId="0" applyFont="1" applyAlignment="1">
      <alignment horizontal="left" wrapText="1"/>
    </xf>
    <xf numFmtId="165" fontId="24" fillId="0" borderId="0" xfId="42" applyNumberFormat="1" applyFont="1"/>
    <xf numFmtId="0" fontId="24" fillId="0" borderId="0" xfId="0" applyFont="1"/>
    <xf numFmtId="0" fontId="24" fillId="0" borderId="0" xfId="0" applyFont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2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6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tabSelected="1" topLeftCell="A2" workbookViewId="0">
      <selection activeCell="F11" sqref="F11"/>
    </sheetView>
  </sheetViews>
  <sheetFormatPr defaultRowHeight="14.25"/>
  <cols>
    <col min="1" max="1" width="15.7109375" style="4" customWidth="1"/>
    <col min="2" max="2" width="18.5703125" style="4" customWidth="1"/>
    <col min="3" max="3" width="17.85546875" style="3" customWidth="1"/>
    <col min="4" max="4" width="20" style="3" customWidth="1"/>
    <col min="5" max="5" width="43" style="4" customWidth="1"/>
    <col min="6" max="6" width="16.85546875" style="3" bestFit="1" customWidth="1"/>
    <col min="7" max="7" width="14" style="3" bestFit="1" customWidth="1"/>
    <col min="8" max="8" width="15.7109375" style="4" bestFit="1" customWidth="1"/>
    <col min="9" max="9" width="9.85546875" style="4" bestFit="1" customWidth="1"/>
    <col min="10" max="16384" width="9.140625" style="4"/>
  </cols>
  <sheetData>
    <row r="1" spans="1:7" ht="45" customHeight="1">
      <c r="A1" s="1"/>
      <c r="B1" s="1"/>
      <c r="C1" s="2" t="s">
        <v>0</v>
      </c>
      <c r="D1" s="2"/>
      <c r="E1" s="2"/>
    </row>
    <row r="2" spans="1:7" ht="16.5" customHeight="1">
      <c r="A2" s="5"/>
      <c r="B2" s="5"/>
      <c r="C2" s="1" t="s">
        <v>1</v>
      </c>
      <c r="D2" s="1"/>
      <c r="E2" s="1"/>
    </row>
    <row r="3" spans="1:7" ht="16.5" customHeight="1">
      <c r="A3" s="6" t="s">
        <v>2</v>
      </c>
      <c r="B3" s="5" t="s">
        <v>3</v>
      </c>
      <c r="C3" s="5"/>
      <c r="D3" s="5"/>
      <c r="E3" s="5"/>
    </row>
    <row r="4" spans="1:7" ht="16.5" customHeight="1">
      <c r="A4" s="6" t="s">
        <v>4</v>
      </c>
      <c r="B4" s="5">
        <v>1027349624</v>
      </c>
      <c r="C4" s="5"/>
      <c r="D4" s="5"/>
      <c r="E4" s="5"/>
    </row>
    <row r="5" spans="1:7" ht="16.5" customHeight="1">
      <c r="A5" s="6" t="s">
        <v>5</v>
      </c>
      <c r="B5" s="5" t="s">
        <v>6</v>
      </c>
      <c r="C5" s="5"/>
      <c r="D5" s="5"/>
      <c r="E5" s="5"/>
    </row>
    <row r="6" spans="1:7" ht="16.5" customHeight="1">
      <c r="A6" s="6" t="s">
        <v>7</v>
      </c>
      <c r="B6" s="5">
        <v>4202353</v>
      </c>
      <c r="C6" s="5"/>
      <c r="D6" s="5"/>
      <c r="E6" s="5"/>
    </row>
    <row r="7" spans="1:7" ht="16.5" customHeight="1">
      <c r="A7" s="6" t="s">
        <v>8</v>
      </c>
      <c r="B7" s="5" t="s">
        <v>9</v>
      </c>
      <c r="C7" s="5"/>
      <c r="D7" s="5"/>
      <c r="E7" s="5"/>
    </row>
    <row r="8" spans="1:7" ht="16.5" customHeight="1">
      <c r="A8" s="5" t="s">
        <v>10</v>
      </c>
      <c r="B8" s="5"/>
      <c r="C8" s="5"/>
      <c r="D8" s="5"/>
      <c r="E8" s="5"/>
    </row>
    <row r="9" spans="1:7">
      <c r="A9" s="7"/>
      <c r="B9" s="7"/>
      <c r="C9" s="7"/>
      <c r="D9" s="7"/>
      <c r="E9" s="7"/>
    </row>
    <row r="10" spans="1:7" s="12" customFormat="1" ht="15.75" thickBot="1">
      <c r="A10" s="8" t="s">
        <v>11</v>
      </c>
      <c r="B10" s="9">
        <v>646278108</v>
      </c>
      <c r="C10" s="10" t="s">
        <v>12</v>
      </c>
      <c r="D10" s="10">
        <v>292778501</v>
      </c>
      <c r="E10" s="8"/>
      <c r="F10" s="11"/>
      <c r="G10" s="11"/>
    </row>
    <row r="11" spans="1:7" s="17" customFormat="1" ht="30">
      <c r="A11" s="13" t="s">
        <v>13</v>
      </c>
      <c r="B11" s="13" t="s">
        <v>14</v>
      </c>
      <c r="C11" s="14" t="s">
        <v>15</v>
      </c>
      <c r="D11" s="14" t="s">
        <v>16</v>
      </c>
      <c r="E11" s="15" t="s">
        <v>17</v>
      </c>
      <c r="F11" s="16"/>
      <c r="G11" s="16"/>
    </row>
    <row r="12" spans="1:7" s="23" customFormat="1" ht="42.75">
      <c r="A12" s="18">
        <v>45868</v>
      </c>
      <c r="B12" s="19" t="s">
        <v>18</v>
      </c>
      <c r="C12" s="20"/>
      <c r="D12" s="20">
        <v>4040231</v>
      </c>
      <c r="E12" s="21" t="s">
        <v>19</v>
      </c>
      <c r="F12" s="22"/>
      <c r="G12" s="22"/>
    </row>
    <row r="13" spans="1:7" s="29" customFormat="1" ht="57">
      <c r="A13" s="24">
        <v>45868</v>
      </c>
      <c r="B13" s="25" t="s">
        <v>20</v>
      </c>
      <c r="C13" s="26"/>
      <c r="D13" s="26">
        <v>9016316</v>
      </c>
      <c r="E13" s="27" t="s">
        <v>21</v>
      </c>
      <c r="F13" s="28"/>
      <c r="G13" s="28"/>
    </row>
    <row r="14" spans="1:7" s="23" customFormat="1" ht="57">
      <c r="A14" s="18">
        <v>45868</v>
      </c>
      <c r="B14" s="19" t="s">
        <v>22</v>
      </c>
      <c r="C14" s="20"/>
      <c r="D14" s="20">
        <v>1732894</v>
      </c>
      <c r="E14" s="21" t="s">
        <v>23</v>
      </c>
      <c r="F14" s="22"/>
      <c r="G14" s="22"/>
    </row>
    <row r="15" spans="1:7" s="29" customFormat="1" ht="57">
      <c r="A15" s="24">
        <v>45868</v>
      </c>
      <c r="B15" s="25" t="s">
        <v>24</v>
      </c>
      <c r="C15" s="26"/>
      <c r="D15" s="26">
        <v>7159020</v>
      </c>
      <c r="E15" s="27" t="s">
        <v>25</v>
      </c>
      <c r="F15" s="28"/>
      <c r="G15" s="28"/>
    </row>
    <row r="16" spans="1:7" s="23" customFormat="1" ht="28.5">
      <c r="A16" s="18">
        <v>45868</v>
      </c>
      <c r="B16" s="19" t="s">
        <v>26</v>
      </c>
      <c r="C16" s="20">
        <v>233314</v>
      </c>
      <c r="D16" s="20"/>
      <c r="E16" s="21" t="s">
        <v>27</v>
      </c>
      <c r="F16" s="22"/>
      <c r="G16" s="22"/>
    </row>
    <row r="17" spans="1:7" s="29" customFormat="1" ht="57">
      <c r="A17" s="24">
        <v>45868</v>
      </c>
      <c r="B17" s="25" t="s">
        <v>28</v>
      </c>
      <c r="C17" s="26"/>
      <c r="D17" s="26">
        <v>64237589</v>
      </c>
      <c r="E17" s="27" t="s">
        <v>29</v>
      </c>
      <c r="F17" s="28"/>
      <c r="G17" s="28"/>
    </row>
    <row r="18" spans="1:7" s="23" customFormat="1" ht="57">
      <c r="A18" s="18">
        <v>45867</v>
      </c>
      <c r="B18" s="19" t="s">
        <v>30</v>
      </c>
      <c r="C18" s="20"/>
      <c r="D18" s="20">
        <v>4242936</v>
      </c>
      <c r="E18" s="21" t="s">
        <v>31</v>
      </c>
      <c r="F18" s="22"/>
      <c r="G18" s="22"/>
    </row>
    <row r="19" spans="1:7" s="29" customFormat="1" ht="57">
      <c r="A19" s="24">
        <v>45867</v>
      </c>
      <c r="B19" s="25" t="s">
        <v>32</v>
      </c>
      <c r="C19" s="26"/>
      <c r="D19" s="26">
        <v>10105987</v>
      </c>
      <c r="E19" s="27" t="s">
        <v>33</v>
      </c>
      <c r="F19" s="28"/>
      <c r="G19" s="28"/>
    </row>
    <row r="20" spans="1:7" s="23" customFormat="1" ht="19.5" customHeight="1">
      <c r="A20" s="18">
        <v>45866</v>
      </c>
      <c r="B20" s="19" t="s">
        <v>34</v>
      </c>
      <c r="C20" s="20">
        <v>2202739</v>
      </c>
      <c r="D20" s="20"/>
      <c r="E20" s="21" t="s">
        <v>35</v>
      </c>
      <c r="F20" s="22"/>
      <c r="G20" s="22"/>
    </row>
    <row r="21" spans="1:7" s="29" customFormat="1" ht="19.5" customHeight="1">
      <c r="A21" s="24">
        <v>45866</v>
      </c>
      <c r="B21" s="25" t="s">
        <v>36</v>
      </c>
      <c r="C21" s="26">
        <v>5108623</v>
      </c>
      <c r="D21" s="26"/>
      <c r="E21" s="27" t="s">
        <v>37</v>
      </c>
      <c r="F21" s="28"/>
      <c r="G21" s="28"/>
    </row>
    <row r="22" spans="1:7" s="23" customFormat="1" ht="19.5" customHeight="1">
      <c r="A22" s="18">
        <v>45866</v>
      </c>
      <c r="B22" s="19" t="s">
        <v>38</v>
      </c>
      <c r="C22" s="20">
        <v>5426393</v>
      </c>
      <c r="D22" s="20"/>
      <c r="E22" s="21" t="s">
        <v>39</v>
      </c>
      <c r="F22" s="22"/>
      <c r="G22" s="22"/>
    </row>
    <row r="23" spans="1:7" s="29" customFormat="1" ht="19.5" customHeight="1">
      <c r="A23" s="24">
        <v>45866</v>
      </c>
      <c r="B23" s="25" t="s">
        <v>40</v>
      </c>
      <c r="C23" s="26">
        <v>1481687</v>
      </c>
      <c r="D23" s="26"/>
      <c r="E23" s="27" t="s">
        <v>41</v>
      </c>
      <c r="F23" s="28"/>
      <c r="G23" s="28"/>
    </row>
    <row r="24" spans="1:7" s="23" customFormat="1" ht="19.5" customHeight="1">
      <c r="A24" s="18">
        <v>45866</v>
      </c>
      <c r="B24" s="19" t="s">
        <v>42</v>
      </c>
      <c r="C24" s="20">
        <v>2854325</v>
      </c>
      <c r="D24" s="20"/>
      <c r="E24" s="21" t="s">
        <v>43</v>
      </c>
      <c r="F24" s="22"/>
      <c r="G24" s="22"/>
    </row>
    <row r="25" spans="1:7" s="29" customFormat="1" ht="19.5" customHeight="1">
      <c r="A25" s="24">
        <v>45866</v>
      </c>
      <c r="B25" s="25" t="s">
        <v>44</v>
      </c>
      <c r="C25" s="26">
        <v>1878296</v>
      </c>
      <c r="D25" s="26"/>
      <c r="E25" s="27" t="s">
        <v>45</v>
      </c>
      <c r="F25" s="28"/>
      <c r="G25" s="28"/>
    </row>
    <row r="26" spans="1:7" s="23" customFormat="1" ht="19.5" customHeight="1">
      <c r="A26" s="18">
        <v>45866</v>
      </c>
      <c r="B26" s="19" t="s">
        <v>46</v>
      </c>
      <c r="C26" s="20">
        <v>6651638</v>
      </c>
      <c r="D26" s="20"/>
      <c r="E26" s="21" t="s">
        <v>47</v>
      </c>
      <c r="F26" s="22"/>
      <c r="G26" s="22"/>
    </row>
    <row r="27" spans="1:7" s="29" customFormat="1" ht="19.5" customHeight="1">
      <c r="A27" s="24">
        <v>45866</v>
      </c>
      <c r="B27" s="25" t="s">
        <v>48</v>
      </c>
      <c r="C27" s="26">
        <v>715187</v>
      </c>
      <c r="D27" s="26"/>
      <c r="E27" s="27" t="s">
        <v>49</v>
      </c>
      <c r="F27" s="28"/>
      <c r="G27" s="28"/>
    </row>
    <row r="28" spans="1:7" s="23" customFormat="1" ht="19.5" customHeight="1">
      <c r="A28" s="18">
        <v>45866</v>
      </c>
      <c r="B28" s="19" t="s">
        <v>50</v>
      </c>
      <c r="C28" s="20">
        <v>2673692</v>
      </c>
      <c r="D28" s="20"/>
      <c r="E28" s="21" t="s">
        <v>51</v>
      </c>
      <c r="F28" s="22"/>
      <c r="G28" s="22"/>
    </row>
    <row r="29" spans="1:7" s="29" customFormat="1" ht="19.5" customHeight="1">
      <c r="A29" s="24">
        <v>45866</v>
      </c>
      <c r="B29" s="25" t="s">
        <v>52</v>
      </c>
      <c r="C29" s="26">
        <v>4003382</v>
      </c>
      <c r="D29" s="26"/>
      <c r="E29" s="27" t="s">
        <v>53</v>
      </c>
      <c r="F29" s="28"/>
      <c r="G29" s="28"/>
    </row>
    <row r="30" spans="1:7" s="23" customFormat="1" ht="19.5" customHeight="1">
      <c r="A30" s="18">
        <v>45866</v>
      </c>
      <c r="B30" s="19" t="s">
        <v>54</v>
      </c>
      <c r="C30" s="20">
        <v>498790</v>
      </c>
      <c r="D30" s="20"/>
      <c r="E30" s="21" t="s">
        <v>55</v>
      </c>
      <c r="F30" s="22"/>
      <c r="G30" s="22"/>
    </row>
    <row r="31" spans="1:7" s="29" customFormat="1" ht="19.5" customHeight="1">
      <c r="A31" s="24">
        <v>45866</v>
      </c>
      <c r="B31" s="25" t="s">
        <v>56</v>
      </c>
      <c r="C31" s="26">
        <v>5354433</v>
      </c>
      <c r="D31" s="26"/>
      <c r="E31" s="27" t="s">
        <v>57</v>
      </c>
      <c r="F31" s="28"/>
      <c r="G31" s="28"/>
    </row>
    <row r="32" spans="1:7" s="23" customFormat="1" ht="19.5" customHeight="1">
      <c r="A32" s="18">
        <v>45866</v>
      </c>
      <c r="B32" s="19" t="s">
        <v>58</v>
      </c>
      <c r="C32" s="20">
        <v>6948296</v>
      </c>
      <c r="D32" s="20"/>
      <c r="E32" s="21" t="s">
        <v>59</v>
      </c>
      <c r="F32" s="22"/>
      <c r="G32" s="22"/>
    </row>
    <row r="33" spans="1:7" s="29" customFormat="1" ht="19.5" customHeight="1">
      <c r="A33" s="24">
        <v>45866</v>
      </c>
      <c r="B33" s="25" t="s">
        <v>60</v>
      </c>
      <c r="C33" s="26">
        <v>2279007</v>
      </c>
      <c r="D33" s="26"/>
      <c r="E33" s="27" t="s">
        <v>61</v>
      </c>
      <c r="F33" s="28"/>
      <c r="G33" s="28"/>
    </row>
    <row r="34" spans="1:7" s="23" customFormat="1" ht="19.5" customHeight="1">
      <c r="A34" s="18">
        <v>45866</v>
      </c>
      <c r="B34" s="19" t="s">
        <v>62</v>
      </c>
      <c r="C34" s="20">
        <v>2207867</v>
      </c>
      <c r="D34" s="20"/>
      <c r="E34" s="21" t="s">
        <v>63</v>
      </c>
      <c r="F34" s="22"/>
      <c r="G34" s="22"/>
    </row>
    <row r="35" spans="1:7" s="29" customFormat="1" ht="19.5" customHeight="1">
      <c r="A35" s="24">
        <v>45866</v>
      </c>
      <c r="B35" s="25" t="s">
        <v>64</v>
      </c>
      <c r="C35" s="26">
        <v>482798</v>
      </c>
      <c r="D35" s="26"/>
      <c r="E35" s="27" t="s">
        <v>65</v>
      </c>
      <c r="F35" s="28"/>
      <c r="G35" s="28"/>
    </row>
    <row r="36" spans="1:7" s="23" customFormat="1" ht="19.5" customHeight="1">
      <c r="A36" s="18">
        <v>45866</v>
      </c>
      <c r="B36" s="19" t="s">
        <v>66</v>
      </c>
      <c r="C36" s="20">
        <v>210717</v>
      </c>
      <c r="D36" s="20"/>
      <c r="E36" s="21" t="s">
        <v>67</v>
      </c>
      <c r="F36" s="22"/>
      <c r="G36" s="22"/>
    </row>
    <row r="37" spans="1:7" s="29" customFormat="1" ht="19.5" customHeight="1">
      <c r="A37" s="24">
        <v>45866</v>
      </c>
      <c r="B37" s="25" t="s">
        <v>68</v>
      </c>
      <c r="C37" s="26">
        <v>6323875</v>
      </c>
      <c r="D37" s="26"/>
      <c r="E37" s="27" t="s">
        <v>69</v>
      </c>
      <c r="F37" s="28"/>
      <c r="G37" s="28"/>
    </row>
    <row r="38" spans="1:7" s="23" customFormat="1" ht="19.5" customHeight="1">
      <c r="A38" s="18">
        <v>45866</v>
      </c>
      <c r="B38" s="19" t="s">
        <v>70</v>
      </c>
      <c r="C38" s="20">
        <v>4757822</v>
      </c>
      <c r="D38" s="20"/>
      <c r="E38" s="21" t="s">
        <v>71</v>
      </c>
      <c r="F38" s="22"/>
      <c r="G38" s="22"/>
    </row>
    <row r="39" spans="1:7" s="29" customFormat="1" ht="19.5" customHeight="1">
      <c r="A39" s="24">
        <v>45866</v>
      </c>
      <c r="B39" s="25" t="s">
        <v>72</v>
      </c>
      <c r="C39" s="26">
        <v>5539556</v>
      </c>
      <c r="D39" s="26"/>
      <c r="E39" s="27" t="s">
        <v>73</v>
      </c>
      <c r="F39" s="28"/>
      <c r="G39" s="28"/>
    </row>
    <row r="40" spans="1:7" s="23" customFormat="1" ht="42.75">
      <c r="A40" s="18">
        <v>45866</v>
      </c>
      <c r="B40" s="19" t="s">
        <v>74</v>
      </c>
      <c r="C40" s="20"/>
      <c r="D40" s="20">
        <v>114516661</v>
      </c>
      <c r="E40" s="21" t="s">
        <v>75</v>
      </c>
      <c r="F40" s="22"/>
      <c r="G40" s="22"/>
    </row>
    <row r="41" spans="1:7" s="29" customFormat="1" ht="71.25">
      <c r="A41" s="24">
        <v>45865</v>
      </c>
      <c r="B41" s="25" t="s">
        <v>76</v>
      </c>
      <c r="C41" s="26"/>
      <c r="D41" s="26">
        <v>918948</v>
      </c>
      <c r="E41" s="27" t="s">
        <v>77</v>
      </c>
      <c r="F41" s="28"/>
      <c r="G41" s="28"/>
    </row>
    <row r="42" spans="1:7" s="23" customFormat="1" ht="28.5">
      <c r="A42" s="18">
        <v>45863</v>
      </c>
      <c r="B42" s="19" t="s">
        <v>78</v>
      </c>
      <c r="C42" s="20"/>
      <c r="D42" s="20">
        <v>179457</v>
      </c>
      <c r="E42" s="21" t="s">
        <v>79</v>
      </c>
      <c r="F42" s="22"/>
      <c r="G42" s="22"/>
    </row>
    <row r="43" spans="1:7" s="29" customFormat="1" ht="28.5">
      <c r="A43" s="24">
        <v>45863</v>
      </c>
      <c r="B43" s="25" t="s">
        <v>80</v>
      </c>
      <c r="C43" s="26">
        <v>22000</v>
      </c>
      <c r="D43" s="26"/>
      <c r="E43" s="27" t="s">
        <v>81</v>
      </c>
      <c r="F43" s="28"/>
      <c r="G43" s="28"/>
    </row>
    <row r="44" spans="1:7" s="23" customFormat="1" ht="42.75">
      <c r="A44" s="18">
        <v>45863</v>
      </c>
      <c r="B44" s="19" t="s">
        <v>82</v>
      </c>
      <c r="C44" s="20"/>
      <c r="D44" s="20">
        <v>1415982</v>
      </c>
      <c r="E44" s="21" t="s">
        <v>83</v>
      </c>
      <c r="F44" s="22"/>
      <c r="G44" s="22"/>
    </row>
    <row r="45" spans="1:7" s="29" customFormat="1" ht="146.25" customHeight="1">
      <c r="A45" s="24">
        <v>45862</v>
      </c>
      <c r="B45" s="25" t="s">
        <v>84</v>
      </c>
      <c r="C45" s="26">
        <v>2101915</v>
      </c>
      <c r="D45" s="26"/>
      <c r="E45" s="27" t="s">
        <v>85</v>
      </c>
      <c r="F45" s="28"/>
      <c r="G45" s="28"/>
    </row>
    <row r="46" spans="1:7" s="23" customFormat="1" ht="101.25" customHeight="1">
      <c r="A46" s="18">
        <v>45862</v>
      </c>
      <c r="B46" s="19" t="s">
        <v>86</v>
      </c>
      <c r="C46" s="20"/>
      <c r="D46" s="20">
        <v>70514029</v>
      </c>
      <c r="E46" s="21" t="s">
        <v>87</v>
      </c>
      <c r="F46" s="22"/>
      <c r="G46" s="22"/>
    </row>
    <row r="47" spans="1:7" s="29" customFormat="1" ht="114">
      <c r="A47" s="24">
        <v>45862</v>
      </c>
      <c r="B47" s="25" t="s">
        <v>88</v>
      </c>
      <c r="C47" s="26"/>
      <c r="D47" s="26">
        <v>11198571</v>
      </c>
      <c r="E47" s="27" t="s">
        <v>89</v>
      </c>
      <c r="F47" s="28"/>
      <c r="G47" s="28"/>
    </row>
    <row r="48" spans="1:7" s="23" customFormat="1" ht="57">
      <c r="A48" s="18">
        <v>45862</v>
      </c>
      <c r="B48" s="19" t="s">
        <v>90</v>
      </c>
      <c r="C48" s="20"/>
      <c r="D48" s="20">
        <v>4959117</v>
      </c>
      <c r="E48" s="21" t="s">
        <v>91</v>
      </c>
      <c r="F48" s="22"/>
      <c r="G48" s="22"/>
    </row>
    <row r="49" spans="1:9" s="29" customFormat="1" ht="42.75">
      <c r="A49" s="24">
        <v>45862</v>
      </c>
      <c r="B49" s="25" t="s">
        <v>92</v>
      </c>
      <c r="C49" s="26">
        <v>16546000</v>
      </c>
      <c r="D49" s="26"/>
      <c r="E49" s="27" t="s">
        <v>93</v>
      </c>
      <c r="F49" s="28"/>
      <c r="G49" s="28"/>
    </row>
    <row r="50" spans="1:9" s="23" customFormat="1" ht="42.75">
      <c r="A50" s="18">
        <v>45861</v>
      </c>
      <c r="B50" s="19" t="s">
        <v>94</v>
      </c>
      <c r="C50" s="20">
        <v>1229941545</v>
      </c>
      <c r="D50" s="20"/>
      <c r="E50" s="21" t="s">
        <v>95</v>
      </c>
      <c r="F50" s="22">
        <v>1529535798</v>
      </c>
      <c r="G50" s="22">
        <v>300000000</v>
      </c>
      <c r="H50" s="30">
        <f>F50-G50</f>
        <v>1229535798</v>
      </c>
      <c r="I50" s="30">
        <f>C50-H50</f>
        <v>405747</v>
      </c>
    </row>
    <row r="51" spans="1:9" s="29" customFormat="1" ht="71.25">
      <c r="A51" s="24">
        <v>45860</v>
      </c>
      <c r="B51" s="25" t="s">
        <v>96</v>
      </c>
      <c r="C51" s="26"/>
      <c r="D51" s="26">
        <v>6963440</v>
      </c>
      <c r="E51" s="27" t="s">
        <v>97</v>
      </c>
      <c r="F51" s="28"/>
      <c r="G51" s="28"/>
    </row>
    <row r="52" spans="1:9" s="23" customFormat="1" ht="42.75">
      <c r="A52" s="18">
        <v>45860</v>
      </c>
      <c r="B52" s="19" t="s">
        <v>98</v>
      </c>
      <c r="C52" s="20">
        <v>1259155384</v>
      </c>
      <c r="D52" s="20"/>
      <c r="E52" s="21" t="s">
        <v>99</v>
      </c>
      <c r="F52" s="22">
        <v>1573740000</v>
      </c>
      <c r="G52" s="22">
        <v>315000000</v>
      </c>
      <c r="H52" s="30">
        <f>F52-G52</f>
        <v>1258740000</v>
      </c>
      <c r="I52" s="30">
        <f>C52-H52</f>
        <v>415384</v>
      </c>
    </row>
    <row r="53" spans="1:9" s="29" customFormat="1" ht="57">
      <c r="A53" s="24">
        <v>45859</v>
      </c>
      <c r="B53" s="25" t="s">
        <v>100</v>
      </c>
      <c r="C53" s="26"/>
      <c r="D53" s="26">
        <v>162951445</v>
      </c>
      <c r="E53" s="27" t="s">
        <v>101</v>
      </c>
      <c r="F53" s="28"/>
      <c r="G53" s="28"/>
    </row>
    <row r="54" spans="1:9" s="23" customFormat="1" ht="28.5">
      <c r="A54" s="18">
        <v>45859</v>
      </c>
      <c r="B54" s="19" t="s">
        <v>102</v>
      </c>
      <c r="C54" s="20">
        <v>68720800</v>
      </c>
      <c r="D54" s="20"/>
      <c r="E54" s="21" t="s">
        <v>103</v>
      </c>
      <c r="F54" s="22"/>
      <c r="G54" s="22"/>
    </row>
    <row r="55" spans="1:9" s="29" customFormat="1" ht="71.25">
      <c r="A55" s="24">
        <v>45856</v>
      </c>
      <c r="B55" s="25" t="s">
        <v>104</v>
      </c>
      <c r="C55" s="26"/>
      <c r="D55" s="26">
        <v>3179825</v>
      </c>
      <c r="E55" s="27" t="s">
        <v>105</v>
      </c>
      <c r="F55" s="28"/>
      <c r="G55" s="28"/>
    </row>
    <row r="56" spans="1:9" s="23" customFormat="1" ht="28.5">
      <c r="A56" s="18">
        <v>45856</v>
      </c>
      <c r="B56" s="19" t="s">
        <v>106</v>
      </c>
      <c r="C56" s="20">
        <v>80022000</v>
      </c>
      <c r="D56" s="20"/>
      <c r="E56" s="21" t="s">
        <v>107</v>
      </c>
      <c r="F56" s="22"/>
      <c r="G56" s="22"/>
    </row>
    <row r="57" spans="1:9" s="29" customFormat="1" ht="28.5">
      <c r="A57" s="24">
        <v>45854</v>
      </c>
      <c r="B57" s="25" t="s">
        <v>108</v>
      </c>
      <c r="C57" s="26">
        <v>538172896</v>
      </c>
      <c r="D57" s="26"/>
      <c r="E57" s="27" t="s">
        <v>109</v>
      </c>
      <c r="F57" s="28">
        <f>428025885+109969472</f>
        <v>537995357</v>
      </c>
      <c r="G57" s="28">
        <f>C57-F57</f>
        <v>177539</v>
      </c>
    </row>
    <row r="58" spans="1:9" s="23" customFormat="1" ht="28.5">
      <c r="A58" s="18">
        <v>45854</v>
      </c>
      <c r="B58" s="19" t="s">
        <v>110</v>
      </c>
      <c r="C58" s="20">
        <v>400000000</v>
      </c>
      <c r="D58" s="20"/>
      <c r="E58" s="21" t="s">
        <v>111</v>
      </c>
      <c r="F58" s="22"/>
      <c r="G58" s="22"/>
    </row>
    <row r="59" spans="1:9" s="29" customFormat="1" ht="28.5">
      <c r="A59" s="24">
        <v>45854</v>
      </c>
      <c r="B59" s="25" t="s">
        <v>112</v>
      </c>
      <c r="C59" s="26">
        <v>383334315</v>
      </c>
      <c r="D59" s="26"/>
      <c r="E59" s="27" t="s">
        <v>113</v>
      </c>
      <c r="F59" s="28">
        <v>383250000</v>
      </c>
      <c r="G59" s="28">
        <f>C59-F59</f>
        <v>84315</v>
      </c>
    </row>
    <row r="60" spans="1:9" s="23" customFormat="1" ht="42.75">
      <c r="A60" s="18">
        <v>45854</v>
      </c>
      <c r="B60" s="19" t="s">
        <v>114</v>
      </c>
      <c r="C60" s="20">
        <v>300066000</v>
      </c>
      <c r="D60" s="20"/>
      <c r="E60" s="21" t="s">
        <v>115</v>
      </c>
      <c r="F60" s="22"/>
      <c r="G60" s="22"/>
    </row>
    <row r="61" spans="1:9" s="29" customFormat="1" ht="71.25">
      <c r="A61" s="24">
        <v>45853</v>
      </c>
      <c r="B61" s="25" t="s">
        <v>116</v>
      </c>
      <c r="C61" s="26"/>
      <c r="D61" s="26">
        <v>15490252</v>
      </c>
      <c r="E61" s="27" t="s">
        <v>117</v>
      </c>
      <c r="F61" s="28"/>
      <c r="G61" s="28"/>
    </row>
    <row r="62" spans="1:9" s="23" customFormat="1" ht="71.25">
      <c r="A62" s="18">
        <v>45853</v>
      </c>
      <c r="B62" s="19" t="s">
        <v>118</v>
      </c>
      <c r="C62" s="20"/>
      <c r="D62" s="20">
        <v>18914159</v>
      </c>
      <c r="E62" s="21" t="s">
        <v>119</v>
      </c>
      <c r="F62" s="22"/>
      <c r="G62" s="22"/>
    </row>
    <row r="63" spans="1:9" s="29" customFormat="1" ht="71.25">
      <c r="A63" s="24">
        <v>45853</v>
      </c>
      <c r="B63" s="25" t="s">
        <v>120</v>
      </c>
      <c r="C63" s="26"/>
      <c r="D63" s="26">
        <v>3897449768</v>
      </c>
      <c r="E63" s="27" t="s">
        <v>121</v>
      </c>
      <c r="F63" s="28"/>
      <c r="G63" s="28"/>
    </row>
    <row r="64" spans="1:9" s="23" customFormat="1" ht="28.5">
      <c r="A64" s="18">
        <v>45852</v>
      </c>
      <c r="B64" s="19" t="s">
        <v>122</v>
      </c>
      <c r="C64" s="20"/>
      <c r="D64" s="20">
        <v>76131632</v>
      </c>
      <c r="E64" s="21" t="s">
        <v>123</v>
      </c>
      <c r="F64" s="22"/>
      <c r="G64" s="22"/>
    </row>
    <row r="65" spans="1:7" s="29" customFormat="1" ht="42.75">
      <c r="A65" s="24">
        <v>45852</v>
      </c>
      <c r="B65" s="25" t="s">
        <v>124</v>
      </c>
      <c r="C65" s="26"/>
      <c r="D65" s="26">
        <v>1985207</v>
      </c>
      <c r="E65" s="27" t="s">
        <v>125</v>
      </c>
      <c r="F65" s="28"/>
      <c r="G65" s="28"/>
    </row>
    <row r="66" spans="1:7" s="23" customFormat="1" ht="28.5">
      <c r="A66" s="18">
        <v>45852</v>
      </c>
      <c r="B66" s="19" t="s">
        <v>126</v>
      </c>
      <c r="C66" s="20">
        <v>354012100</v>
      </c>
      <c r="D66" s="20"/>
      <c r="E66" s="21" t="s">
        <v>127</v>
      </c>
      <c r="F66" s="22"/>
      <c r="G66" s="22"/>
    </row>
    <row r="67" spans="1:7" s="29" customFormat="1" ht="71.25">
      <c r="A67" s="24">
        <v>45849</v>
      </c>
      <c r="B67" s="25" t="s">
        <v>128</v>
      </c>
      <c r="C67" s="26"/>
      <c r="D67" s="26">
        <v>149937298</v>
      </c>
      <c r="E67" s="27" t="s">
        <v>129</v>
      </c>
      <c r="F67" s="28"/>
      <c r="G67" s="28"/>
    </row>
    <row r="68" spans="1:7" s="23" customFormat="1" ht="71.25">
      <c r="A68" s="18">
        <v>45849</v>
      </c>
      <c r="B68" s="19" t="s">
        <v>130</v>
      </c>
      <c r="C68" s="20"/>
      <c r="D68" s="20">
        <v>59481288</v>
      </c>
      <c r="E68" s="21" t="s">
        <v>131</v>
      </c>
      <c r="F68" s="22"/>
      <c r="G68" s="22"/>
    </row>
    <row r="69" spans="1:7" s="29" customFormat="1" ht="128.25">
      <c r="A69" s="24">
        <v>45849</v>
      </c>
      <c r="B69" s="25" t="s">
        <v>132</v>
      </c>
      <c r="C69" s="26">
        <v>5104816</v>
      </c>
      <c r="D69" s="26"/>
      <c r="E69" s="27" t="s">
        <v>133</v>
      </c>
      <c r="F69" s="28"/>
      <c r="G69" s="28"/>
    </row>
    <row r="70" spans="1:7" s="23" customFormat="1" ht="28.5">
      <c r="A70" s="18">
        <v>45849</v>
      </c>
      <c r="B70" s="19" t="s">
        <v>134</v>
      </c>
      <c r="C70" s="20">
        <v>2022000</v>
      </c>
      <c r="D70" s="20"/>
      <c r="E70" s="21" t="s">
        <v>135</v>
      </c>
      <c r="F70" s="22"/>
      <c r="G70" s="22"/>
    </row>
    <row r="71" spans="1:7" s="29" customFormat="1" ht="114">
      <c r="A71" s="24">
        <v>45848</v>
      </c>
      <c r="B71" s="25" t="s">
        <v>136</v>
      </c>
      <c r="C71" s="26"/>
      <c r="D71" s="26">
        <v>133710664</v>
      </c>
      <c r="E71" s="27" t="s">
        <v>137</v>
      </c>
      <c r="F71" s="28"/>
      <c r="G71" s="28"/>
    </row>
    <row r="72" spans="1:7" s="23" customFormat="1" ht="57">
      <c r="A72" s="18">
        <v>45848</v>
      </c>
      <c r="B72" s="19" t="s">
        <v>138</v>
      </c>
      <c r="C72" s="20"/>
      <c r="D72" s="20">
        <v>2000000</v>
      </c>
      <c r="E72" s="21" t="s">
        <v>139</v>
      </c>
      <c r="F72" s="22"/>
      <c r="G72" s="22"/>
    </row>
    <row r="73" spans="1:7" s="29" customFormat="1">
      <c r="A73" s="24">
        <v>45848</v>
      </c>
      <c r="B73" s="25" t="s">
        <v>140</v>
      </c>
      <c r="C73" s="26">
        <v>38160600</v>
      </c>
      <c r="D73" s="26"/>
      <c r="E73" s="27" t="s">
        <v>141</v>
      </c>
      <c r="F73" s="28"/>
      <c r="G73" s="28"/>
    </row>
    <row r="74" spans="1:7" s="23" customFormat="1" ht="57">
      <c r="A74" s="18">
        <v>45847</v>
      </c>
      <c r="B74" s="19" t="s">
        <v>142</v>
      </c>
      <c r="C74" s="20"/>
      <c r="D74" s="20">
        <v>4530711</v>
      </c>
      <c r="E74" s="21" t="s">
        <v>143</v>
      </c>
      <c r="F74" s="22"/>
      <c r="G74" s="22"/>
    </row>
    <row r="75" spans="1:7" s="29" customFormat="1" ht="28.5">
      <c r="A75" s="24">
        <v>45846</v>
      </c>
      <c r="B75" s="25" t="s">
        <v>144</v>
      </c>
      <c r="C75" s="26">
        <v>251379</v>
      </c>
      <c r="D75" s="26"/>
      <c r="E75" s="27" t="s">
        <v>145</v>
      </c>
      <c r="F75" s="28"/>
      <c r="G75" s="28"/>
    </row>
    <row r="76" spans="1:7" s="23" customFormat="1" ht="28.5">
      <c r="A76" s="18">
        <v>45845</v>
      </c>
      <c r="B76" s="19" t="s">
        <v>146</v>
      </c>
      <c r="C76" s="20">
        <v>9815622</v>
      </c>
      <c r="D76" s="20"/>
      <c r="E76" s="21" t="s">
        <v>147</v>
      </c>
      <c r="F76" s="22"/>
      <c r="G76" s="22"/>
    </row>
    <row r="77" spans="1:7" s="29" customFormat="1" ht="42.75">
      <c r="A77" s="24">
        <v>45845</v>
      </c>
      <c r="B77" s="25" t="s">
        <v>148</v>
      </c>
      <c r="C77" s="26"/>
      <c r="D77" s="26">
        <v>9793622</v>
      </c>
      <c r="E77" s="27" t="s">
        <v>149</v>
      </c>
      <c r="F77" s="28"/>
      <c r="G77" s="28"/>
    </row>
    <row r="78" spans="1:7" s="23" customFormat="1">
      <c r="A78" s="18">
        <v>45843</v>
      </c>
      <c r="B78" s="19" t="s">
        <v>150</v>
      </c>
      <c r="C78" s="20">
        <v>450644061</v>
      </c>
      <c r="D78" s="20"/>
      <c r="E78" s="21" t="s">
        <v>151</v>
      </c>
      <c r="F78" s="22"/>
      <c r="G78" s="22"/>
    </row>
    <row r="79" spans="1:7" s="29" customFormat="1" ht="42.75">
      <c r="A79" s="24">
        <v>45843</v>
      </c>
      <c r="B79" s="25" t="s">
        <v>152</v>
      </c>
      <c r="C79" s="26">
        <v>55000</v>
      </c>
      <c r="D79" s="26"/>
      <c r="E79" s="27" t="s">
        <v>153</v>
      </c>
      <c r="F79" s="28"/>
      <c r="G79" s="28"/>
    </row>
    <row r="80" spans="1:7" s="23" customFormat="1">
      <c r="A80" s="18">
        <v>45842</v>
      </c>
      <c r="B80" s="19" t="s">
        <v>154</v>
      </c>
      <c r="C80" s="20">
        <v>100000000</v>
      </c>
      <c r="D80" s="20"/>
      <c r="E80" s="21" t="s">
        <v>155</v>
      </c>
      <c r="F80" s="22"/>
      <c r="G80" s="22"/>
    </row>
    <row r="81" spans="1:7" s="29" customFormat="1" ht="28.5">
      <c r="A81" s="24">
        <v>45841</v>
      </c>
      <c r="B81" s="25" t="s">
        <v>156</v>
      </c>
      <c r="C81" s="26">
        <v>244005</v>
      </c>
      <c r="D81" s="26"/>
      <c r="E81" s="27" t="s">
        <v>157</v>
      </c>
      <c r="F81" s="28"/>
      <c r="G81" s="28"/>
    </row>
    <row r="82" spans="1:7" s="23" customFormat="1" ht="42.75">
      <c r="A82" s="18">
        <v>45839</v>
      </c>
      <c r="B82" s="19" t="s">
        <v>158</v>
      </c>
      <c r="C82" s="20"/>
      <c r="D82" s="20">
        <v>105968219</v>
      </c>
      <c r="E82" s="21" t="s">
        <v>159</v>
      </c>
      <c r="F82" s="22"/>
      <c r="G82" s="22"/>
    </row>
    <row r="83" spans="1:7" s="17" customFormat="1" ht="15">
      <c r="A83" s="31" t="s">
        <v>160</v>
      </c>
      <c r="B83" s="32"/>
      <c r="C83" s="33">
        <v>5306224875</v>
      </c>
      <c r="D83" s="33">
        <v>4952725268</v>
      </c>
      <c r="E83" s="34"/>
      <c r="F83" s="16"/>
      <c r="G83" s="16"/>
    </row>
    <row r="84" spans="1:7">
      <c r="A84" s="7"/>
      <c r="B84" s="7"/>
      <c r="C84" s="7"/>
      <c r="D84" s="7"/>
      <c r="E84" s="7"/>
    </row>
    <row r="85" spans="1:7">
      <c r="A85" s="7"/>
      <c r="B85" s="7"/>
      <c r="C85" s="7"/>
      <c r="D85" s="7"/>
      <c r="E85" s="7"/>
    </row>
    <row r="86" spans="1:7">
      <c r="A86" s="7"/>
      <c r="B86" s="7"/>
      <c r="C86" s="7"/>
      <c r="D86" s="7"/>
      <c r="E86" s="7"/>
    </row>
    <row r="87" spans="1:7">
      <c r="A87" s="7"/>
      <c r="B87" s="7"/>
      <c r="C87" s="7"/>
      <c r="D87" s="7"/>
      <c r="E87" s="7"/>
    </row>
    <row r="88" spans="1:7">
      <c r="A88" s="7"/>
      <c r="B88" s="7"/>
      <c r="C88" s="7"/>
      <c r="D88" s="7"/>
      <c r="E88" s="7"/>
    </row>
    <row r="89" spans="1:7">
      <c r="A89" s="7"/>
      <c r="B89" s="7"/>
      <c r="C89" s="7"/>
      <c r="D89" s="7"/>
      <c r="E89" s="7"/>
    </row>
    <row r="90" spans="1:7">
      <c r="A90" s="7"/>
      <c r="B90" s="7"/>
      <c r="C90" s="7"/>
      <c r="D90" s="7"/>
      <c r="E90" s="7"/>
    </row>
    <row r="91" spans="1:7" ht="18.75" customHeight="1">
      <c r="A91" s="35" t="s">
        <v>161</v>
      </c>
      <c r="B91" s="35"/>
      <c r="C91" s="35"/>
      <c r="D91" s="35"/>
      <c r="E91" s="35"/>
    </row>
    <row r="92" spans="1:7" ht="16.5" customHeight="1">
      <c r="A92" s="1" t="s">
        <v>162</v>
      </c>
      <c r="B92" s="1"/>
      <c r="C92" s="1"/>
      <c r="D92" s="1"/>
      <c r="E92" s="1"/>
    </row>
    <row r="93" spans="1:7" ht="18.75" customHeight="1">
      <c r="A93" s="36" t="s">
        <v>163</v>
      </c>
      <c r="B93" s="36"/>
      <c r="C93" s="36"/>
      <c r="D93" s="36"/>
      <c r="E93" s="36"/>
    </row>
    <row r="94" spans="1:7" ht="16.5" customHeight="1">
      <c r="A94" s="1" t="s">
        <v>164</v>
      </c>
      <c r="B94" s="1"/>
      <c r="C94" s="1"/>
      <c r="D94" s="1"/>
      <c r="E94" s="1"/>
    </row>
    <row r="95" spans="1:7" ht="33" customHeight="1">
      <c r="A95" s="37" t="s">
        <v>172</v>
      </c>
      <c r="B95" s="37"/>
      <c r="C95" s="37"/>
      <c r="D95" s="37"/>
      <c r="E95" s="37"/>
    </row>
    <row r="96" spans="1:7">
      <c r="A96" s="7"/>
      <c r="B96" s="7"/>
      <c r="C96" s="7"/>
      <c r="D96" s="7"/>
      <c r="E96" s="7"/>
    </row>
    <row r="97" spans="1:7" s="42" customFormat="1" ht="15" customHeight="1">
      <c r="A97" s="38" t="s">
        <v>165</v>
      </c>
      <c r="B97" s="38"/>
      <c r="C97" s="39"/>
      <c r="D97" s="39"/>
      <c r="E97" s="40" t="s">
        <v>166</v>
      </c>
      <c r="F97" s="41"/>
      <c r="G97" s="41"/>
    </row>
    <row r="98" spans="1:7" s="42" customFormat="1" ht="15" customHeight="1">
      <c r="A98" s="38" t="s">
        <v>167</v>
      </c>
      <c r="B98" s="38"/>
      <c r="C98" s="39"/>
      <c r="D98" s="39"/>
      <c r="E98" s="40" t="s">
        <v>168</v>
      </c>
      <c r="F98" s="41"/>
      <c r="G98" s="41"/>
    </row>
    <row r="99" spans="1:7" s="42" customFormat="1" ht="15" customHeight="1">
      <c r="A99" s="38" t="s">
        <v>169</v>
      </c>
      <c r="B99" s="38"/>
      <c r="C99" s="39"/>
      <c r="D99" s="39"/>
      <c r="E99" s="40" t="s">
        <v>170</v>
      </c>
      <c r="F99" s="41"/>
      <c r="G99" s="41"/>
    </row>
    <row r="100" spans="1:7" s="42" customFormat="1" ht="12.75">
      <c r="A100" s="43"/>
      <c r="B100" s="43"/>
      <c r="C100" s="39"/>
      <c r="D100" s="39"/>
      <c r="E100" s="40" t="s">
        <v>171</v>
      </c>
      <c r="F100" s="41"/>
      <c r="G100" s="41"/>
    </row>
  </sheetData>
  <mergeCells count="32"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  <mergeCell ref="A93:E93"/>
    <mergeCell ref="A94:E94"/>
    <mergeCell ref="A95:E95"/>
    <mergeCell ref="A96:E96"/>
    <mergeCell ref="A100:B100"/>
    <mergeCell ref="C100:D100"/>
    <mergeCell ref="A97:B97"/>
    <mergeCell ref="C97:D97"/>
    <mergeCell ref="A98:B98"/>
    <mergeCell ref="C98:D98"/>
    <mergeCell ref="A99:B99"/>
    <mergeCell ref="C99:D99"/>
  </mergeCells>
  <pageMargins left="0.75" right="0.75" top="1" bottom="1" header="0.5" footer="0.5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Ngoc Thom</dc:creator>
  <cp:lastModifiedBy>Admin</cp:lastModifiedBy>
  <dcterms:created xsi:type="dcterms:W3CDTF">2025-07-31T08:21:40Z</dcterms:created>
  <dcterms:modified xsi:type="dcterms:W3CDTF">2025-08-02T04:26:33Z</dcterms:modified>
</cp:coreProperties>
</file>