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NGAN HANG\SAO KÊ\NĂM 2025\THÁNG 6\"/>
    </mc:Choice>
  </mc:AlternateContent>
  <bookViews>
    <workbookView xWindow="0" yWindow="0" windowWidth="24000" windowHeight="9210"/>
  </bookViews>
  <sheets>
    <sheet name="Vietcombank_Account_Statement(6" sheetId="1" r:id="rId1"/>
  </sheets>
  <calcPr calcId="162913"/>
</workbook>
</file>

<file path=xl/calcChain.xml><?xml version="1.0" encoding="utf-8"?>
<calcChain xmlns="http://schemas.openxmlformats.org/spreadsheetml/2006/main">
  <c r="D10" i="1" l="1"/>
  <c r="G24" i="1"/>
  <c r="G26" i="1"/>
  <c r="G30" i="1"/>
  <c r="F30" i="1"/>
  <c r="G31" i="1"/>
</calcChain>
</file>

<file path=xl/sharedStrings.xml><?xml version="1.0" encoding="utf-8"?>
<sst xmlns="http://schemas.openxmlformats.org/spreadsheetml/2006/main" count="159" uniqueCount="159">
  <si>
    <t>SAO KÊ TÀI KHOẢN</t>
  </si>
  <si>
    <t>Ngày thực hiện: 01/07/2025</t>
  </si>
  <si>
    <t>Chủ tài khoản:</t>
  </si>
  <si>
    <t>CT TNHH MTV TM VA DV NGOC THOM</t>
  </si>
  <si>
    <t>Số tài khoản:</t>
  </si>
  <si>
    <t>Địa chỉ:</t>
  </si>
  <si>
    <t>12/14/18 DUONG 49,KP7,P.H B CHANH,TP.THU DUC,TPHCM</t>
  </si>
  <si>
    <t>CIF:</t>
  </si>
  <si>
    <t>Loại tiền:</t>
  </si>
  <si>
    <t>VND</t>
  </si>
  <si>
    <t>Từ: 01/06/2025 Đến: 30/06/2025</t>
  </si>
  <si>
    <t>Số dư đầu kỳ</t>
  </si>
  <si>
    <t>Số dư cuối kỳ</t>
  </si>
  <si>
    <t>Ngày giao dịch</t>
  </si>
  <si>
    <t>Số tham chiếu</t>
  </si>
  <si>
    <t>Số tiền ghi nợ</t>
  </si>
  <si>
    <t>Số tiền ghi có</t>
  </si>
  <si>
    <t>Mô tả</t>
  </si>
  <si>
    <t>5009 - 22077</t>
  </si>
  <si>
    <t>SHGD:10002835.DD:250630.BO:LOTTE VIETNAM SHOPPING JOINT STOCK COMPANY.Remark:90021005820B1SC090021005820B1SC0 ChargeDetails OUR</t>
  </si>
  <si>
    <t>5009 - 92073</t>
  </si>
  <si>
    <t>SHGD:10004507.DD:250630.BO:CONG TY TNHH MTV HOI NHAP PHAT TRIEN DONG HUNG.Remark:TT TIEN HANG V002188 HD T5.2025</t>
  </si>
  <si>
    <t>5009 - 73327</t>
  </si>
  <si>
    <t>SHGD:10001319.DD:250630.BO:AEON VIETNAM CO., LTD.Remark:AEON VIETNAM THANH TOAN TIEN HANG</t>
  </si>
  <si>
    <t>5009 - 54411</t>
  </si>
  <si>
    <t>SHGD:10012738.DD:250627.BO:CN CTCP SIBA FOOD VIET NAM TAI HN.Remark:SIBA HN TT CN T5 20000547</t>
  </si>
  <si>
    <t>5426 - 67542</t>
  </si>
  <si>
    <t>5178IBT1aQLV7ZI8.Cty Sunshine Mart thanh toan tien hang theo HD so 31292 32941 37079 cho CONG TY TNHH MOT THANH VIEN THUONG MAI VA DICH VU NGOC THOM chuyen tien nhanh.20250627.160119.24036886.KlbFundtransfer247 CT TNHH MTV TM VA DV NGOC THOM .970452</t>
  </si>
  <si>
    <t>5058 - 14227</t>
  </si>
  <si>
    <t>IBVCB.2706250608290002.PHI SUA XE O TO</t>
  </si>
  <si>
    <t>9920 - 00021</t>
  </si>
  <si>
    <t>//SAL2025178S007005633003//CTY TNHH PHAN PHOI SANH DIEU LS1474 TT INV 03+04 2025</t>
  </si>
  <si>
    <t>5423 - 10697</t>
  </si>
  <si>
    <t>5177IBT1iWQ8PGTP.CN CTY TNHH KD TH L.CHAU TAI TP HP TT TIEN HANG SIEU THI.20250626.155215.19796869888.CN CTY TNHH KD TH LCHAU TAI TP HP.970423</t>
  </si>
  <si>
    <t>5387 - 18394</t>
  </si>
  <si>
    <t>020097041506261047362025a9JJ361747.18394.104736.Det Khan tra tien hop dong moi gioi</t>
  </si>
  <si>
    <t>5009 - 26091</t>
  </si>
  <si>
    <t>SHGD:10000208.DD:250626.BO:CONG TY CP SEVEN SYSTEM VIET NAM 00131724.Remark:069DGEX251760181 : SSV thanh toan mua HH T05 2025</t>
  </si>
  <si>
    <t>9705 - 0012468207</t>
  </si>
  <si>
    <t>INTEREST PAYMENT</t>
  </si>
  <si>
    <t>9404 - 0012468207</t>
  </si>
  <si>
    <t>THU PHI QLTK TO CHUC-VND</t>
  </si>
  <si>
    <t>5058 - 64784</t>
  </si>
  <si>
    <t>IBVCB.2506250769582002.TT HD SO 00001641 NGAY 28-5-25-CTY COLD VIET NAM</t>
  </si>
  <si>
    <t>5009 - 88718</t>
  </si>
  <si>
    <t>SHGD:10001332.DD:250625.BO:FUJIMART VIETNAM RETAIL CO.,LTD.Remark:FJM THANH TOAN TIEN HANG-BA-1750839497559-1</t>
  </si>
  <si>
    <t>5058 - 46104</t>
  </si>
  <si>
    <t>IBVCB.2506250908574001.THANH TOAN HD SO 00157394 NGAY 24-6-25</t>
  </si>
  <si>
    <t>5058 - 13773</t>
  </si>
  <si>
    <t>IBVCB.2406251020470001.CTY RUT TIEN NHAP QUY TIEN MAT</t>
  </si>
  <si>
    <t>5009 - 80979</t>
  </si>
  <si>
    <t>SHGD:10001783.DD:250624.BO:CONG TY TNHH PHAN PHOI SANH DIEU CHI NHANH HA NOI.Remark:Sanh Dieu HN thanh toan cho Ngoc thom HD 20644/3112/8766 va XT 504/506/24537</t>
  </si>
  <si>
    <t>5057 - 50968</t>
  </si>
  <si>
    <t>IBVCB.2306250142676003.+BHXH+103+00+TU1428U+07903+Dong BHXH+</t>
  </si>
  <si>
    <t>5058 - 99658</t>
  </si>
  <si>
    <t>IBVCB.2306250057432002.THANH TOAN HD SO 00010 NGAY 8-2-2025</t>
  </si>
  <si>
    <t>5058 - 99539</t>
  </si>
  <si>
    <t>IBVCB.2306250669308001.TT HD SO 19121 NGAY 21-6-25 CTY THIEN VUONG</t>
  </si>
  <si>
    <t>5009 - 80052</t>
  </si>
  <si>
    <t>SHGD:10001632.DD:250623.BO:CTCP TM VA DV TONG HOP DUC THANH.Remark:Cty Duc Thanh tra tien hd 10223 33209 41229 47368</t>
  </si>
  <si>
    <t>9920 - 00033</t>
  </si>
  <si>
    <t>IBVCB.202506205087045966.33.25202208-LIEN HIEP TT TIEN HANG THEO BK NGAY 18/06/2025</t>
  </si>
  <si>
    <t>5065 - 46647</t>
  </si>
  <si>
    <t>NTDT+KB:0136-Phong Giao dich so 1 - Kho bac Nha nuoc Khu vuc II+NgayNT:20062025+MST:0309391503+DBHC:769HH+TKNS:7111+CQT:1056286+LThue:01(C:757-TM:1001-KT:00/05/2025-ST:4163026-GChu:Nop thue TNCN T5/2024)</t>
  </si>
  <si>
    <t>5065 - 46634</t>
  </si>
  <si>
    <t>NTDT+KB:0136-Phong Giao dich so 1 - Kho bac Nha nuoc Khu vuc II+NgayNT:20062025+MST:0309391503+DBHC:769HH+TKNS:7111+CQT:1056286+LThue:01(C:754-TM:1701-KT:00/05/2025-ST:290081782-GChu:Nop thue GTGT T5/2024)</t>
  </si>
  <si>
    <t>5056 - 46470</t>
  </si>
  <si>
    <t>IBVCB.2006250444484001.CHUYEN KHOAN NOI BO</t>
  </si>
  <si>
    <t>5056 - 40143</t>
  </si>
  <si>
    <t>IBVCB.1906250623318002.Tmart thanh toan tien hang</t>
  </si>
  <si>
    <t>5215 - 41112</t>
  </si>
  <si>
    <t>667504.190625.160838.TRINH THANH THUY chuyen tien</t>
  </si>
  <si>
    <t>5215 - 76023</t>
  </si>
  <si>
    <t>635924.180625.230100.cty tnhh tm hada tt tien hang cty ngoc thom</t>
  </si>
  <si>
    <t>5017 - 79244</t>
  </si>
  <si>
    <t>120154.180625.164444.CTCP SG HD ST Genshai TTTH theo bang ke chi tiet ngay 18062025 Ma NCC 50904</t>
  </si>
  <si>
    <t>5136 - 27746</t>
  </si>
  <si>
    <t>IBBIZ6039627746.JM QUOC TE tt ga muoi T1.25 HD 3497 tru hang tra 1004448-CT TNHH MTV TM VA DV NGOC THOM-J00107</t>
  </si>
  <si>
    <t>5136 - 27851</t>
  </si>
  <si>
    <t>IBBIZ6039627851.JM QUOC TE tt ga muoi T2.25 HD 7267-CT TNHH MTV TM VA DV NGOC THOM-J00107</t>
  </si>
  <si>
    <t>5009 - 79705</t>
  </si>
  <si>
    <t>SHGD:10005004.DD:250617.BO:CONG TY TNHH TM K.A.Remark:@PL@ CTY TNHH K.A THANH TOAN HD SO 32731 36676 36534</t>
  </si>
  <si>
    <t>5058 - 66740</t>
  </si>
  <si>
    <t>IBVCB.1606250818520001.CTY RUT TIEN NHAP QUY TIEN MAT</t>
  </si>
  <si>
    <t>0081 - 06677</t>
  </si>
  <si>
    <t>/Ref:PA_TTMN2AUUQ25166{//}TT VNMN2AUUQ N 25189.25312.25453.25145.25127.25128.25138.25136.25359.25129.25139.25141.25148.25142.25135.25133.25463.25130.25134.25196.25434.25132.25140.25 DVC:CT TNHH DICH VU EB/EB SERVICES COMPANY LIMITED/EBS</t>
  </si>
  <si>
    <t>5212 - 19791</t>
  </si>
  <si>
    <t>086087.160625.084016.BATCHISLG1hfCvgy8SVuDF89QJtflycs- FNM TT HD31107 NGOC THOM</t>
  </si>
  <si>
    <t>5009 - 74949</t>
  </si>
  <si>
    <t>SHGD:10001766.DD:250616.BO:CN CTCP SIBA FOOD VIET NAM TAI HN.Remark:SIBA HN TT CN T4 20000547</t>
  </si>
  <si>
    <t>5009 - 11224</t>
  </si>
  <si>
    <t>SHGD:10009030.DD:250613.BO:BACH HOA XANH TRADING JOINT STOCK COMPANY.Remark:TTHD 26751 ChargeDetails OUR</t>
  </si>
  <si>
    <t>0007 - 00005</t>
  </si>
  <si>
    <t>TTTM SATRA CU CHI TT NCC NGOC THOM VD 426</t>
  </si>
  <si>
    <t>5189 - 01454</t>
  </si>
  <si>
    <t>020097041506111538402025Raqb488553.1454.153840.TRUONG THI MY HANG chuyen tien</t>
  </si>
  <si>
    <t>5058 - 83464</t>
  </si>
  <si>
    <t>IBVCB.1106250932178002.CHUYEN KHOAN NOI BO</t>
  </si>
  <si>
    <t>5056 - 83016</t>
  </si>
  <si>
    <t>IBVCB.1106250903930001.CHUYEN KHOAN NOI BO</t>
  </si>
  <si>
    <t>5009 - 19102</t>
  </si>
  <si>
    <t>SHGD:10014810.DD:250610.BO:BACH HOA XANH TRADING JOINT STOCK COMPANY.Remark:TTHD 26599 DEN 26628 ChargeDetails OUR</t>
  </si>
  <si>
    <t>5087 - 26907</t>
  </si>
  <si>
    <t>IBVCB.202506105087040217.</t>
  </si>
  <si>
    <t>5009 - 97013</t>
  </si>
  <si>
    <t>SHGD:10001437.DD:250610.BO:CONG TY TNHH GS 25 VIETNAM.Remark:GS 25 Thanh toan tien hang cho CON G TY TNHH MTV THUONG MAI VA DICH V U NGOC THOM</t>
  </si>
  <si>
    <t>5009 - 91170</t>
  </si>
  <si>
    <t>SHGD:10013856.DD:250610.BO:LOTTE VIETNAM SHOPPING JOINT STOCK COMPANY.Remark:90167005820B2SC090167005820B2SC0 ChargeDetails OUR</t>
  </si>
  <si>
    <t>5215 - 49549</t>
  </si>
  <si>
    <t>251654.090625.221936.CHO HAY TT HD00035453 NGOC THOM</t>
  </si>
  <si>
    <t>5009 - 26165</t>
  </si>
  <si>
    <t>SHGD:10001744.DD:250609.BO:BACH HOA XANH TRADING JOINT STOCK COMPANY.Remark:TTHD 25432 DEN 26091 ChargeDetails OUR</t>
  </si>
  <si>
    <t>5017 - 55680</t>
  </si>
  <si>
    <t>932902.070625.185612.CN CTY LIEN CHAU TT TIEN HANG</t>
  </si>
  <si>
    <t>5058 - 90236</t>
  </si>
  <si>
    <t>IBVCB.0706250054330001.THANH TOAN LUONG THANG 5.2025</t>
  </si>
  <si>
    <t>9915 - 06679</t>
  </si>
  <si>
    <t>THU PHI DICH VU SMS CHU DONG THANG 05/2025. SDT: 0917823679. So tien 55000 VND</t>
  </si>
  <si>
    <t>5009 - 86557</t>
  </si>
  <si>
    <t>SHGD:10004576.DD:250606.BO:BACH HOA XANH TRADING JOINT STOCK COMPANY.Remark:TTHD 25195 DEN 25211 ChargeDetails OUR</t>
  </si>
  <si>
    <t>5009 - 77488</t>
  </si>
  <si>
    <t>SHGD:10004826.DD:250606.BO:TCB.Remark:HOAN TRA LCC SHGD 10008691N06/06/2025 DO SAI TK DVH</t>
  </si>
  <si>
    <t>5087 - 16642</t>
  </si>
  <si>
    <t>IBVCB.202506055087036567.THANH TOAN LUONG THANG 5.2025</t>
  </si>
  <si>
    <t>5215 - 92554</t>
  </si>
  <si>
    <t>503437.050625.212021.shinsen tt cong no ngoc thom</t>
  </si>
  <si>
    <t>0080 - 06298</t>
  </si>
  <si>
    <t>/Ref:PA_TTMN29PLM25155{//}TT VNMN29PLM N 27117.28636.31081.20587.20553.20698.20602.20550.20665.20718.20552.20725.20605.20716.20588.20604.20603.20600.20609.20610.20611.20608.20606.20 DVC:CT TNHH DICH VU EB/EB SERVICES COMPANY LIMITED/EBS</t>
  </si>
  <si>
    <t>5058 - 26171</t>
  </si>
  <si>
    <t>IBVCB.0506250368262002.CTY RUT TIEN NHAP QUY TIEN MAT</t>
  </si>
  <si>
    <t>5058 - 25301</t>
  </si>
  <si>
    <t>IBVCB.0506250123868001.CTY RUT TIEN NHAP QUY TIEN MAT</t>
  </si>
  <si>
    <t>5058 - 94972</t>
  </si>
  <si>
    <t>IBVCB.0406250434618001.PD16000242437-CTY DIEN LUC HA DONG</t>
  </si>
  <si>
    <t>5009 - 82143</t>
  </si>
  <si>
    <t>SHGD:10001516.DD:250603.BO:BACH HOA XANH TRADING JOINT STOCK COMPANY.Remark:TTHD 24967 ChargeDetails OUR</t>
  </si>
  <si>
    <t>5182 - 50451</t>
  </si>
  <si>
    <t>IBVCB.0306250694910002.EVN.01.KH dang no tong so 1 hoa don: 250610:3051943::::T05/2025:TienDien.MKH : PE14000068612.TienDienT05/2025;ST:3051943;KH:;S:;</t>
  </si>
  <si>
    <t>5182 - 50448</t>
  </si>
  <si>
    <t>IBVCB.0306250160064001.EVN.01.KH dang no tong so 1 hoa don: 250610:7283418::::T05/2025:TienDien.MKH : PE14000068590.TienDienT05/2025;ST:7283418;KH:;S:;</t>
  </si>
  <si>
    <t>5009 - 35871</t>
  </si>
  <si>
    <t>SHGD:10001206.DD:250602.BO:BACH HOA XANH TRADING JOINT STOCK COMPANY.Remark:TTHD 23851 ChargeDetails OUR</t>
  </si>
  <si>
    <t>5009 - 35816</t>
  </si>
  <si>
    <t>SHGD:10001205.DD:250602.BO:BACH HOA XANH TRADING JOINT STOCK COMPANY.Remark:NGOC THOM- TTHD 00024966 ChargeDetails OUR</t>
  </si>
  <si>
    <t>5009 - 14798</t>
  </si>
  <si>
    <t>SHGD:10000899.DD:250602.BO:AEON VIETNAM CO., LTD.Remark:AEON VIETNAM THANH TOAN TIEN HANG</t>
  </si>
  <si>
    <t>Tổng số</t>
  </si>
  <si>
    <t>Trân trọng cảm ơn quý khách đã sử dụng dịch vụ của Vietcombank!</t>
  </si>
  <si>
    <t>==========</t>
  </si>
  <si>
    <t>VIETCOMBANK - Chung niềm tin vững tương lai</t>
  </si>
  <si>
    <t>**********</t>
  </si>
  <si>
    <t>Postal address:</t>
  </si>
  <si>
    <t>Telex: (0805) 411504 VCB - VT</t>
  </si>
  <si>
    <t>198 TRAN QUANG KHAI AVENUE</t>
  </si>
  <si>
    <t>Swift: BFTV VNVX</t>
  </si>
  <si>
    <t>HANOI - VIETNAM</t>
  </si>
  <si>
    <t>Website: www.vietcombank.com.vn</t>
  </si>
  <si>
    <t>Contact center: 1900.54.54.13</t>
  </si>
  <si>
    <r>
      <t>Ghi chú:</t>
    </r>
    <r>
      <rPr>
        <b/>
        <sz val="11"/>
        <rFont val="Arial Unicode MS"/>
        <family val="2"/>
      </rPr>
      <t xml:space="preserve"> Sao kê này không thay cho các cam kết của Ngân hàng TMCP Ngoại thương về các nghĩa vụ của khách hàng được xác nhận với bên thứ ba./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</si>
</sst>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dd/mm/yyyy"/>
  </numFmts>
  <fonts count="25">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Arial Unicode MS"/>
      <family val="2"/>
    </font>
    <font>
      <b/>
      <sz val="14"/>
      <name val="Arial Unicode MS"/>
      <family val="2"/>
    </font>
    <font>
      <b/>
      <sz val="11"/>
      <name val="Arial Unicode MS"/>
      <family val="2"/>
    </font>
    <font>
      <b/>
      <i/>
      <sz val="13"/>
      <name val="Arial Unicode MS"/>
      <family val="2"/>
    </font>
    <font>
      <b/>
      <sz val="13"/>
      <name val="Arial Unicode MS"/>
      <family val="2"/>
    </font>
    <font>
      <b/>
      <u/>
      <sz val="11"/>
      <name val="Arial Unicode MS"/>
      <family val="2"/>
    </font>
    <font>
      <sz val="10"/>
      <name val="Arial Unicode MS"/>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E9F3FB"/>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FFFFFF"/>
      </bottom>
      <diagonal/>
    </border>
    <border>
      <left/>
      <right style="medium">
        <color rgb="FFFFFFFF"/>
      </right>
      <top/>
      <bottom/>
      <diagonal/>
    </border>
  </borders>
  <cellStyleXfs count="43">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46">
    <xf numFmtId="0" fontId="0" fillId="0" borderId="0" xfId="0"/>
    <xf numFmtId="0" fontId="18" fillId="0" borderId="0" xfId="0" applyFont="1" applyAlignment="1">
      <alignment horizontal="center" wrapText="1"/>
    </xf>
    <xf numFmtId="0" fontId="19" fillId="0" borderId="0" xfId="0" applyFont="1" applyAlignment="1">
      <alignment horizontal="center" vertical="center" wrapText="1"/>
    </xf>
    <xf numFmtId="164" fontId="18" fillId="0" borderId="0" xfId="28" applyNumberFormat="1" applyFont="1"/>
    <xf numFmtId="0" fontId="18" fillId="0" borderId="0" xfId="0" applyFont="1"/>
    <xf numFmtId="0" fontId="18" fillId="0" borderId="0" xfId="0" applyFont="1" applyAlignment="1">
      <alignment horizontal="left" wrapText="1"/>
    </xf>
    <xf numFmtId="165" fontId="18" fillId="0" borderId="0" xfId="0" applyNumberFormat="1" applyFont="1" applyAlignment="1">
      <alignment horizontal="left" wrapText="1"/>
    </xf>
    <xf numFmtId="0" fontId="18" fillId="0" borderId="0" xfId="0" applyFont="1" applyAlignment="1">
      <alignment wrapText="1"/>
    </xf>
    <xf numFmtId="165" fontId="20" fillId="33" borderId="10" xfId="0" applyNumberFormat="1" applyFont="1" applyFill="1" applyBorder="1" applyAlignment="1">
      <alignment horizontal="center" vertical="center" wrapText="1"/>
    </xf>
    <xf numFmtId="4" fontId="20" fillId="33" borderId="10" xfId="0" applyNumberFormat="1" applyFont="1" applyFill="1" applyBorder="1" applyAlignment="1">
      <alignment horizontal="center" vertical="center" wrapText="1"/>
    </xf>
    <xf numFmtId="164" fontId="20" fillId="33" borderId="10" xfId="28" applyNumberFormat="1" applyFont="1" applyFill="1" applyBorder="1" applyAlignment="1">
      <alignment horizontal="center" vertical="center" wrapText="1"/>
    </xf>
    <xf numFmtId="0" fontId="20" fillId="33" borderId="10" xfId="0" applyFont="1" applyFill="1" applyBorder="1" applyAlignment="1">
      <alignment horizontal="center" vertical="center" wrapText="1"/>
    </xf>
    <xf numFmtId="164" fontId="20" fillId="33" borderId="10" xfId="28" applyNumberFormat="1" applyFont="1" applyFill="1" applyBorder="1"/>
    <xf numFmtId="0" fontId="20" fillId="33" borderId="10" xfId="0" applyFont="1" applyFill="1" applyBorder="1"/>
    <xf numFmtId="165" fontId="20" fillId="33" borderId="11" xfId="0" applyNumberFormat="1" applyFont="1" applyFill="1" applyBorder="1" applyAlignment="1">
      <alignment horizontal="center" vertical="center" wrapText="1"/>
    </xf>
    <xf numFmtId="0" fontId="20" fillId="33" borderId="11" xfId="0" applyFont="1" applyFill="1" applyBorder="1" applyAlignment="1">
      <alignment horizontal="center" vertical="center" wrapText="1"/>
    </xf>
    <xf numFmtId="164" fontId="20" fillId="33" borderId="11" xfId="28" applyNumberFormat="1" applyFont="1" applyFill="1" applyBorder="1" applyAlignment="1">
      <alignment horizontal="center" vertical="center" wrapText="1"/>
    </xf>
    <xf numFmtId="0" fontId="20" fillId="33" borderId="0" xfId="0" applyFont="1" applyFill="1" applyAlignment="1">
      <alignment horizontal="center" vertical="center" wrapText="1"/>
    </xf>
    <xf numFmtId="164" fontId="20" fillId="33" borderId="0" xfId="28" applyNumberFormat="1" applyFont="1" applyFill="1"/>
    <xf numFmtId="0" fontId="20" fillId="33" borderId="0" xfId="0" applyFont="1" applyFill="1"/>
    <xf numFmtId="165" fontId="18" fillId="33" borderId="11" xfId="0" applyNumberFormat="1" applyFont="1" applyFill="1" applyBorder="1" applyAlignment="1">
      <alignment horizontal="center" wrapText="1"/>
    </xf>
    <xf numFmtId="0" fontId="18" fillId="33" borderId="11" xfId="0" applyFont="1" applyFill="1" applyBorder="1" applyAlignment="1">
      <alignment horizontal="center" wrapText="1"/>
    </xf>
    <xf numFmtId="164" fontId="18" fillId="33" borderId="11" xfId="28" applyNumberFormat="1" applyFont="1" applyFill="1" applyBorder="1" applyAlignment="1">
      <alignment horizontal="right" wrapText="1"/>
    </xf>
    <xf numFmtId="0" fontId="18" fillId="33" borderId="0" xfId="0" applyFont="1" applyFill="1" applyAlignment="1">
      <alignment horizontal="left" wrapText="1"/>
    </xf>
    <xf numFmtId="164" fontId="18" fillId="33" borderId="0" xfId="28" applyNumberFormat="1" applyFont="1" applyFill="1"/>
    <xf numFmtId="0" fontId="18" fillId="33" borderId="0" xfId="0" applyFont="1" applyFill="1"/>
    <xf numFmtId="165" fontId="18" fillId="34" borderId="11" xfId="0" applyNumberFormat="1" applyFont="1" applyFill="1" applyBorder="1" applyAlignment="1">
      <alignment horizontal="center" wrapText="1"/>
    </xf>
    <xf numFmtId="0" fontId="18" fillId="34" borderId="11" xfId="0" applyFont="1" applyFill="1" applyBorder="1" applyAlignment="1">
      <alignment horizontal="center" wrapText="1"/>
    </xf>
    <xf numFmtId="164" fontId="18" fillId="34" borderId="11" xfId="28" applyNumberFormat="1" applyFont="1" applyFill="1" applyBorder="1" applyAlignment="1">
      <alignment horizontal="right" wrapText="1"/>
    </xf>
    <xf numFmtId="0" fontId="18" fillId="34" borderId="0" xfId="0" applyFont="1" applyFill="1" applyAlignment="1">
      <alignment horizontal="left" wrapText="1"/>
    </xf>
    <xf numFmtId="164" fontId="18" fillId="34" borderId="0" xfId="28" applyNumberFormat="1" applyFont="1" applyFill="1"/>
    <xf numFmtId="0" fontId="18" fillId="34" borderId="0" xfId="0" applyFont="1" applyFill="1"/>
    <xf numFmtId="165" fontId="20" fillId="33" borderId="0" xfId="0" applyNumberFormat="1" applyFont="1" applyFill="1" applyAlignment="1">
      <alignment horizontal="center" wrapText="1"/>
    </xf>
    <xf numFmtId="0" fontId="20" fillId="33" borderId="11" xfId="0" applyFont="1" applyFill="1" applyBorder="1" applyAlignment="1">
      <alignment horizontal="center" wrapText="1"/>
    </xf>
    <xf numFmtId="164" fontId="20" fillId="33" borderId="11" xfId="28" applyNumberFormat="1" applyFont="1" applyFill="1" applyBorder="1" applyAlignment="1">
      <alignment horizontal="right" wrapText="1"/>
    </xf>
    <xf numFmtId="0" fontId="20" fillId="33" borderId="0" xfId="0" applyFont="1" applyFill="1" applyAlignment="1">
      <alignment wrapText="1"/>
    </xf>
    <xf numFmtId="0" fontId="21" fillId="0" borderId="0" xfId="0" applyFont="1" applyAlignment="1">
      <alignment horizontal="center" wrapText="1"/>
    </xf>
    <xf numFmtId="0" fontId="22" fillId="0" borderId="0" xfId="0" applyFont="1" applyAlignment="1">
      <alignment horizontal="center" wrapText="1"/>
    </xf>
    <xf numFmtId="0" fontId="23" fillId="0" borderId="0" xfId="0" applyFont="1" applyAlignment="1">
      <alignment horizontal="left" wrapText="1"/>
    </xf>
    <xf numFmtId="0" fontId="24" fillId="0" borderId="0" xfId="0" applyFont="1" applyAlignment="1">
      <alignment horizontal="left" wrapText="1"/>
    </xf>
    <xf numFmtId="164" fontId="24" fillId="0" borderId="0" xfId="28" applyNumberFormat="1" applyFont="1" applyAlignment="1">
      <alignment wrapText="1"/>
    </xf>
    <xf numFmtId="0" fontId="24" fillId="0" borderId="0" xfId="0" applyFont="1" applyAlignment="1">
      <alignment horizontal="left" wrapText="1"/>
    </xf>
    <xf numFmtId="164" fontId="24" fillId="0" borderId="0" xfId="28" applyNumberFormat="1" applyFont="1"/>
    <xf numFmtId="0" fontId="24" fillId="0" borderId="0" xfId="0" applyFont="1"/>
    <xf numFmtId="0" fontId="24" fillId="0" borderId="0" xfId="0" applyFont="1" applyAlignment="1">
      <alignment wrapText="1"/>
    </xf>
    <xf numFmtId="165" fontId="18" fillId="0" borderId="0" xfId="0" applyNumberFormat="1" applyFont="1"/>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https://www.vietcombank.com.vn/images/Logo_Slogan2.jp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95250</xdr:colOff>
      <xdr:row>0</xdr:row>
      <xdr:rowOff>561975</xdr:rowOff>
    </xdr:to>
    <xdr:pic>
      <xdr:nvPicPr>
        <xdr:cNvPr id="1026" name="Picture 1" descr="https://www.vietcombank.com.vn/images/Logo_Slogan2.jpg"/>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0"/>
          <a:ext cx="2381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
  <sheetViews>
    <sheetView showGridLines="0" tabSelected="1" topLeftCell="A5" workbookViewId="0">
      <selection activeCell="F11" sqref="F11"/>
    </sheetView>
  </sheetViews>
  <sheetFormatPr defaultRowHeight="14.25"/>
  <cols>
    <col min="1" max="1" width="15.7109375" style="45" customWidth="1"/>
    <col min="2" max="2" width="18.5703125" style="4" customWidth="1"/>
    <col min="3" max="4" width="14.28515625" style="3" customWidth="1"/>
    <col min="5" max="5" width="41.140625" style="4" customWidth="1"/>
    <col min="6" max="6" width="16.85546875" style="3" bestFit="1" customWidth="1"/>
    <col min="7" max="7" width="9.85546875" style="3" bestFit="1" customWidth="1"/>
    <col min="8" max="16384" width="9.140625" style="4"/>
  </cols>
  <sheetData>
    <row r="1" spans="1:7" ht="45" customHeight="1">
      <c r="A1" s="1"/>
      <c r="B1" s="1"/>
      <c r="C1" s="2" t="s">
        <v>0</v>
      </c>
      <c r="D1" s="2"/>
      <c r="E1" s="2"/>
    </row>
    <row r="2" spans="1:7" ht="16.5" customHeight="1">
      <c r="A2" s="5"/>
      <c r="B2" s="5"/>
      <c r="C2" s="1" t="s">
        <v>1</v>
      </c>
      <c r="D2" s="1"/>
      <c r="E2" s="1"/>
    </row>
    <row r="3" spans="1:7" ht="16.5" customHeight="1">
      <c r="A3" s="6" t="s">
        <v>2</v>
      </c>
      <c r="B3" s="5" t="s">
        <v>3</v>
      </c>
      <c r="C3" s="5"/>
      <c r="D3" s="5"/>
      <c r="E3" s="5"/>
    </row>
    <row r="4" spans="1:7" ht="16.5" customHeight="1">
      <c r="A4" s="6" t="s">
        <v>4</v>
      </c>
      <c r="B4" s="5">
        <v>721005104420</v>
      </c>
      <c r="C4" s="5"/>
      <c r="D4" s="5"/>
      <c r="E4" s="5"/>
    </row>
    <row r="5" spans="1:7" ht="16.5" customHeight="1">
      <c r="A5" s="6" t="s">
        <v>5</v>
      </c>
      <c r="B5" s="5" t="s">
        <v>6</v>
      </c>
      <c r="C5" s="5"/>
      <c r="D5" s="5"/>
      <c r="E5" s="5"/>
    </row>
    <row r="6" spans="1:7" ht="16.5" customHeight="1">
      <c r="A6" s="6" t="s">
        <v>7</v>
      </c>
      <c r="B6" s="5">
        <v>4202353</v>
      </c>
      <c r="C6" s="5"/>
      <c r="D6" s="5"/>
      <c r="E6" s="5"/>
    </row>
    <row r="7" spans="1:7" ht="16.5" customHeight="1">
      <c r="A7" s="6" t="s">
        <v>8</v>
      </c>
      <c r="B7" s="5" t="s">
        <v>9</v>
      </c>
      <c r="C7" s="5"/>
      <c r="D7" s="5"/>
      <c r="E7" s="5"/>
    </row>
    <row r="8" spans="1:7" ht="16.5" customHeight="1">
      <c r="A8" s="5" t="s">
        <v>10</v>
      </c>
      <c r="B8" s="5"/>
      <c r="C8" s="5"/>
      <c r="D8" s="5"/>
      <c r="E8" s="5"/>
    </row>
    <row r="9" spans="1:7">
      <c r="A9" s="7"/>
      <c r="B9" s="7"/>
      <c r="C9" s="7"/>
      <c r="D9" s="7"/>
      <c r="E9" s="7"/>
    </row>
    <row r="10" spans="1:7" s="13" customFormat="1" ht="30.75" thickBot="1">
      <c r="A10" s="8" t="s">
        <v>11</v>
      </c>
      <c r="B10" s="9">
        <v>717420119</v>
      </c>
      <c r="C10" s="10" t="s">
        <v>12</v>
      </c>
      <c r="D10" s="10">
        <f>B10+D76-C76</f>
        <v>341940964</v>
      </c>
      <c r="E10" s="11"/>
      <c r="F10" s="12"/>
      <c r="G10" s="12"/>
    </row>
    <row r="11" spans="1:7" s="19" customFormat="1" ht="30">
      <c r="A11" s="14" t="s">
        <v>13</v>
      </c>
      <c r="B11" s="15" t="s">
        <v>14</v>
      </c>
      <c r="C11" s="16" t="s">
        <v>15</v>
      </c>
      <c r="D11" s="16" t="s">
        <v>16</v>
      </c>
      <c r="E11" s="17" t="s">
        <v>17</v>
      </c>
      <c r="F11" s="18"/>
      <c r="G11" s="18"/>
    </row>
    <row r="12" spans="1:7" s="25" customFormat="1" ht="57">
      <c r="A12" s="20">
        <v>45838</v>
      </c>
      <c r="B12" s="21" t="s">
        <v>18</v>
      </c>
      <c r="C12" s="22"/>
      <c r="D12" s="22">
        <v>30945995</v>
      </c>
      <c r="E12" s="23" t="s">
        <v>19</v>
      </c>
      <c r="F12" s="24"/>
      <c r="G12" s="24"/>
    </row>
    <row r="13" spans="1:7" s="31" customFormat="1" ht="57">
      <c r="A13" s="26">
        <v>45838</v>
      </c>
      <c r="B13" s="27" t="s">
        <v>20</v>
      </c>
      <c r="C13" s="28"/>
      <c r="D13" s="28">
        <v>13114236</v>
      </c>
      <c r="E13" s="29" t="s">
        <v>21</v>
      </c>
      <c r="F13" s="30"/>
      <c r="G13" s="30"/>
    </row>
    <row r="14" spans="1:7" s="25" customFormat="1" ht="42.75">
      <c r="A14" s="20">
        <v>45838</v>
      </c>
      <c r="B14" s="21" t="s">
        <v>22</v>
      </c>
      <c r="C14" s="22"/>
      <c r="D14" s="22">
        <v>23836126</v>
      </c>
      <c r="E14" s="23" t="s">
        <v>23</v>
      </c>
      <c r="F14" s="24"/>
      <c r="G14" s="24"/>
    </row>
    <row r="15" spans="1:7" s="31" customFormat="1" ht="42.75">
      <c r="A15" s="26">
        <v>45835</v>
      </c>
      <c r="B15" s="27" t="s">
        <v>24</v>
      </c>
      <c r="C15" s="28"/>
      <c r="D15" s="28">
        <v>3268902</v>
      </c>
      <c r="E15" s="29" t="s">
        <v>25</v>
      </c>
      <c r="F15" s="30"/>
      <c r="G15" s="30"/>
    </row>
    <row r="16" spans="1:7" s="25" customFormat="1" ht="114">
      <c r="A16" s="20">
        <v>45835</v>
      </c>
      <c r="B16" s="21" t="s">
        <v>26</v>
      </c>
      <c r="C16" s="22"/>
      <c r="D16" s="22">
        <v>4112456</v>
      </c>
      <c r="E16" s="23" t="s">
        <v>27</v>
      </c>
      <c r="F16" s="24"/>
      <c r="G16" s="24"/>
    </row>
    <row r="17" spans="1:7" s="31" customFormat="1" ht="28.5">
      <c r="A17" s="26">
        <v>45835</v>
      </c>
      <c r="B17" s="27" t="s">
        <v>28</v>
      </c>
      <c r="C17" s="28">
        <v>39755200</v>
      </c>
      <c r="D17" s="28"/>
      <c r="E17" s="29" t="s">
        <v>29</v>
      </c>
      <c r="F17" s="30"/>
      <c r="G17" s="30"/>
    </row>
    <row r="18" spans="1:7" s="25" customFormat="1" ht="42.75">
      <c r="A18" s="20">
        <v>45835</v>
      </c>
      <c r="B18" s="21" t="s">
        <v>30</v>
      </c>
      <c r="C18" s="22"/>
      <c r="D18" s="22">
        <v>9387636</v>
      </c>
      <c r="E18" s="23" t="s">
        <v>31</v>
      </c>
      <c r="F18" s="24"/>
      <c r="G18" s="24"/>
    </row>
    <row r="19" spans="1:7" s="31" customFormat="1" ht="85.5">
      <c r="A19" s="26">
        <v>45834</v>
      </c>
      <c r="B19" s="27" t="s">
        <v>32</v>
      </c>
      <c r="C19" s="28"/>
      <c r="D19" s="28">
        <v>4603570</v>
      </c>
      <c r="E19" s="29" t="s">
        <v>33</v>
      </c>
      <c r="F19" s="30"/>
      <c r="G19" s="30"/>
    </row>
    <row r="20" spans="1:7" s="25" customFormat="1" ht="42.75">
      <c r="A20" s="20">
        <v>45834</v>
      </c>
      <c r="B20" s="21" t="s">
        <v>34</v>
      </c>
      <c r="C20" s="22"/>
      <c r="D20" s="22">
        <v>101736000</v>
      </c>
      <c r="E20" s="23" t="s">
        <v>35</v>
      </c>
      <c r="F20" s="24"/>
      <c r="G20" s="24"/>
    </row>
    <row r="21" spans="1:7" s="31" customFormat="1" ht="57">
      <c r="A21" s="26">
        <v>45834</v>
      </c>
      <c r="B21" s="27" t="s">
        <v>36</v>
      </c>
      <c r="C21" s="28"/>
      <c r="D21" s="28">
        <v>16891703</v>
      </c>
      <c r="E21" s="29" t="s">
        <v>37</v>
      </c>
      <c r="F21" s="30"/>
      <c r="G21" s="30"/>
    </row>
    <row r="22" spans="1:7" s="25" customFormat="1" ht="28.5">
      <c r="A22" s="20">
        <v>45833</v>
      </c>
      <c r="B22" s="21" t="s">
        <v>38</v>
      </c>
      <c r="C22" s="22"/>
      <c r="D22" s="22">
        <v>81509</v>
      </c>
      <c r="E22" s="23" t="s">
        <v>39</v>
      </c>
      <c r="F22" s="24"/>
      <c r="G22" s="24"/>
    </row>
    <row r="23" spans="1:7" s="31" customFormat="1" ht="28.5">
      <c r="A23" s="26">
        <v>45833</v>
      </c>
      <c r="B23" s="27" t="s">
        <v>40</v>
      </c>
      <c r="C23" s="28">
        <v>22000</v>
      </c>
      <c r="D23" s="28"/>
      <c r="E23" s="29" t="s">
        <v>41</v>
      </c>
      <c r="F23" s="30"/>
      <c r="G23" s="30"/>
    </row>
    <row r="24" spans="1:7" s="25" customFormat="1" ht="42.75">
      <c r="A24" s="20">
        <v>45833</v>
      </c>
      <c r="B24" s="21" t="s">
        <v>42</v>
      </c>
      <c r="C24" s="22">
        <v>3695372</v>
      </c>
      <c r="D24" s="22"/>
      <c r="E24" s="23" t="s">
        <v>43</v>
      </c>
      <c r="F24" s="24">
        <v>3673372</v>
      </c>
      <c r="G24" s="24">
        <f>C24-F24</f>
        <v>22000</v>
      </c>
    </row>
    <row r="25" spans="1:7" s="31" customFormat="1" ht="57">
      <c r="A25" s="26">
        <v>45833</v>
      </c>
      <c r="B25" s="27" t="s">
        <v>44</v>
      </c>
      <c r="C25" s="28"/>
      <c r="D25" s="28">
        <v>76687595</v>
      </c>
      <c r="E25" s="29" t="s">
        <v>45</v>
      </c>
      <c r="F25" s="30"/>
      <c r="G25" s="30"/>
    </row>
    <row r="26" spans="1:7" s="25" customFormat="1" ht="28.5">
      <c r="A26" s="20">
        <v>45833</v>
      </c>
      <c r="B26" s="21" t="s">
        <v>46</v>
      </c>
      <c r="C26" s="22">
        <v>6643052</v>
      </c>
      <c r="D26" s="22"/>
      <c r="E26" s="23" t="s">
        <v>47</v>
      </c>
      <c r="F26" s="24">
        <v>6621052</v>
      </c>
      <c r="G26" s="24">
        <f>C26-F26</f>
        <v>22000</v>
      </c>
    </row>
    <row r="27" spans="1:7" s="31" customFormat="1" ht="28.5">
      <c r="A27" s="26">
        <v>45832</v>
      </c>
      <c r="B27" s="27" t="s">
        <v>48</v>
      </c>
      <c r="C27" s="28">
        <v>50022000</v>
      </c>
      <c r="D27" s="28"/>
      <c r="E27" s="29" t="s">
        <v>49</v>
      </c>
      <c r="F27" s="30"/>
      <c r="G27" s="30"/>
    </row>
    <row r="28" spans="1:7" s="25" customFormat="1" ht="71.25">
      <c r="A28" s="20">
        <v>45832</v>
      </c>
      <c r="B28" s="21" t="s">
        <v>50</v>
      </c>
      <c r="C28" s="22"/>
      <c r="D28" s="22">
        <v>3543492</v>
      </c>
      <c r="E28" s="23" t="s">
        <v>51</v>
      </c>
      <c r="F28" s="24"/>
      <c r="G28" s="24"/>
    </row>
    <row r="29" spans="1:7" s="31" customFormat="1" ht="28.5">
      <c r="A29" s="26">
        <v>45831</v>
      </c>
      <c r="B29" s="27" t="s">
        <v>52</v>
      </c>
      <c r="C29" s="28">
        <v>76594132</v>
      </c>
      <c r="D29" s="28"/>
      <c r="E29" s="29" t="s">
        <v>53</v>
      </c>
      <c r="F29" s="30"/>
      <c r="G29" s="30"/>
    </row>
    <row r="30" spans="1:7" s="25" customFormat="1" ht="28.5">
      <c r="A30" s="20">
        <v>45831</v>
      </c>
      <c r="B30" s="21" t="s">
        <v>54</v>
      </c>
      <c r="C30" s="22">
        <v>484319235</v>
      </c>
      <c r="D30" s="22"/>
      <c r="E30" s="23" t="s">
        <v>55</v>
      </c>
      <c r="F30" s="24">
        <f>394702900+89509807</f>
        <v>484212707</v>
      </c>
      <c r="G30" s="24">
        <f>C30-F30</f>
        <v>106528</v>
      </c>
    </row>
    <row r="31" spans="1:7" s="31" customFormat="1" ht="28.5">
      <c r="A31" s="26">
        <v>45831</v>
      </c>
      <c r="B31" s="27" t="s">
        <v>56</v>
      </c>
      <c r="C31" s="28">
        <v>228480755</v>
      </c>
      <c r="D31" s="28"/>
      <c r="E31" s="29" t="s">
        <v>57</v>
      </c>
      <c r="F31" s="30">
        <v>228430500</v>
      </c>
      <c r="G31" s="30">
        <f>C31-F31</f>
        <v>50255</v>
      </c>
    </row>
    <row r="32" spans="1:7" s="25" customFormat="1" ht="57">
      <c r="A32" s="20">
        <v>45831</v>
      </c>
      <c r="B32" s="21" t="s">
        <v>58</v>
      </c>
      <c r="C32" s="22"/>
      <c r="D32" s="22">
        <v>3597319</v>
      </c>
      <c r="E32" s="23" t="s">
        <v>59</v>
      </c>
      <c r="F32" s="24"/>
      <c r="G32" s="24"/>
    </row>
    <row r="33" spans="1:7" s="31" customFormat="1" ht="42.75">
      <c r="A33" s="26">
        <v>45828</v>
      </c>
      <c r="B33" s="27" t="s">
        <v>60</v>
      </c>
      <c r="C33" s="28"/>
      <c r="D33" s="28">
        <v>648270841</v>
      </c>
      <c r="E33" s="29" t="s">
        <v>61</v>
      </c>
      <c r="F33" s="30"/>
      <c r="G33" s="30"/>
    </row>
    <row r="34" spans="1:7" s="25" customFormat="1" ht="99.75">
      <c r="A34" s="20">
        <v>45828</v>
      </c>
      <c r="B34" s="21" t="s">
        <v>62</v>
      </c>
      <c r="C34" s="22">
        <v>4163026</v>
      </c>
      <c r="D34" s="22"/>
      <c r="E34" s="23" t="s">
        <v>63</v>
      </c>
      <c r="F34" s="24"/>
      <c r="G34" s="24"/>
    </row>
    <row r="35" spans="1:7" s="31" customFormat="1" ht="99.75">
      <c r="A35" s="26">
        <v>45828</v>
      </c>
      <c r="B35" s="27" t="s">
        <v>64</v>
      </c>
      <c r="C35" s="28">
        <v>290081782</v>
      </c>
      <c r="D35" s="28"/>
      <c r="E35" s="29" t="s">
        <v>65</v>
      </c>
      <c r="F35" s="30"/>
      <c r="G35" s="30"/>
    </row>
    <row r="36" spans="1:7" s="25" customFormat="1" ht="28.5">
      <c r="A36" s="20">
        <v>45828</v>
      </c>
      <c r="B36" s="21" t="s">
        <v>66</v>
      </c>
      <c r="C36" s="22"/>
      <c r="D36" s="22">
        <v>200000000</v>
      </c>
      <c r="E36" s="23" t="s">
        <v>67</v>
      </c>
      <c r="F36" s="24"/>
      <c r="G36" s="24"/>
    </row>
    <row r="37" spans="1:7" s="31" customFormat="1" ht="28.5">
      <c r="A37" s="26">
        <v>45827</v>
      </c>
      <c r="B37" s="27" t="s">
        <v>68</v>
      </c>
      <c r="C37" s="28"/>
      <c r="D37" s="28">
        <v>168118079</v>
      </c>
      <c r="E37" s="29" t="s">
        <v>69</v>
      </c>
      <c r="F37" s="30"/>
      <c r="G37" s="30"/>
    </row>
    <row r="38" spans="1:7" s="25" customFormat="1" ht="28.5">
      <c r="A38" s="20">
        <v>45827</v>
      </c>
      <c r="B38" s="21" t="s">
        <v>70</v>
      </c>
      <c r="C38" s="22"/>
      <c r="D38" s="22">
        <v>1088568</v>
      </c>
      <c r="E38" s="23" t="s">
        <v>71</v>
      </c>
      <c r="F38" s="24"/>
      <c r="G38" s="24"/>
    </row>
    <row r="39" spans="1:7" s="31" customFormat="1" ht="28.5">
      <c r="A39" s="26">
        <v>45826</v>
      </c>
      <c r="B39" s="27" t="s">
        <v>72</v>
      </c>
      <c r="C39" s="28"/>
      <c r="D39" s="28">
        <v>7672891</v>
      </c>
      <c r="E39" s="29" t="s">
        <v>73</v>
      </c>
      <c r="F39" s="30"/>
      <c r="G39" s="30"/>
    </row>
    <row r="40" spans="1:7" s="25" customFormat="1" ht="42.75">
      <c r="A40" s="20">
        <v>45826</v>
      </c>
      <c r="B40" s="21" t="s">
        <v>74</v>
      </c>
      <c r="C40" s="22"/>
      <c r="D40" s="22">
        <v>15791575</v>
      </c>
      <c r="E40" s="23" t="s">
        <v>75</v>
      </c>
      <c r="F40" s="24"/>
      <c r="G40" s="24"/>
    </row>
    <row r="41" spans="1:7" s="31" customFormat="1" ht="57">
      <c r="A41" s="26">
        <v>45826</v>
      </c>
      <c r="B41" s="27" t="s">
        <v>76</v>
      </c>
      <c r="C41" s="28"/>
      <c r="D41" s="28">
        <v>3203848</v>
      </c>
      <c r="E41" s="29" t="s">
        <v>77</v>
      </c>
      <c r="F41" s="30"/>
      <c r="G41" s="30"/>
    </row>
    <row r="42" spans="1:7" s="25" customFormat="1" ht="42.75">
      <c r="A42" s="20">
        <v>45826</v>
      </c>
      <c r="B42" s="21" t="s">
        <v>78</v>
      </c>
      <c r="C42" s="22"/>
      <c r="D42" s="22">
        <v>2033478</v>
      </c>
      <c r="E42" s="23" t="s">
        <v>79</v>
      </c>
      <c r="F42" s="24"/>
      <c r="G42" s="24"/>
    </row>
    <row r="43" spans="1:7" s="31" customFormat="1" ht="57">
      <c r="A43" s="26">
        <v>45825</v>
      </c>
      <c r="B43" s="27" t="s">
        <v>80</v>
      </c>
      <c r="C43" s="28"/>
      <c r="D43" s="28">
        <v>4375830</v>
      </c>
      <c r="E43" s="29" t="s">
        <v>81</v>
      </c>
      <c r="F43" s="30"/>
      <c r="G43" s="30"/>
    </row>
    <row r="44" spans="1:7" s="25" customFormat="1" ht="28.5">
      <c r="A44" s="20">
        <v>45824</v>
      </c>
      <c r="B44" s="21" t="s">
        <v>82</v>
      </c>
      <c r="C44" s="22">
        <v>50022000</v>
      </c>
      <c r="D44" s="22"/>
      <c r="E44" s="23" t="s">
        <v>83</v>
      </c>
      <c r="F44" s="24"/>
      <c r="G44" s="24"/>
    </row>
    <row r="45" spans="1:7" s="31" customFormat="1" ht="114">
      <c r="A45" s="26">
        <v>45824</v>
      </c>
      <c r="B45" s="27" t="s">
        <v>84</v>
      </c>
      <c r="C45" s="28"/>
      <c r="D45" s="28">
        <v>192815902</v>
      </c>
      <c r="E45" s="29" t="s">
        <v>85</v>
      </c>
      <c r="F45" s="30"/>
      <c r="G45" s="30"/>
    </row>
    <row r="46" spans="1:7" s="25" customFormat="1" ht="42.75">
      <c r="A46" s="20">
        <v>45824</v>
      </c>
      <c r="B46" s="21" t="s">
        <v>86</v>
      </c>
      <c r="C46" s="22"/>
      <c r="D46" s="22">
        <v>2973619</v>
      </c>
      <c r="E46" s="23" t="s">
        <v>87</v>
      </c>
      <c r="F46" s="24"/>
      <c r="G46" s="24"/>
    </row>
    <row r="47" spans="1:7" s="31" customFormat="1" ht="42.75">
      <c r="A47" s="26">
        <v>45824</v>
      </c>
      <c r="B47" s="27" t="s">
        <v>88</v>
      </c>
      <c r="C47" s="28"/>
      <c r="D47" s="28">
        <v>3381244</v>
      </c>
      <c r="E47" s="29" t="s">
        <v>89</v>
      </c>
      <c r="F47" s="30"/>
      <c r="G47" s="30"/>
    </row>
    <row r="48" spans="1:7" s="25" customFormat="1" ht="57">
      <c r="A48" s="20">
        <v>45821</v>
      </c>
      <c r="B48" s="21" t="s">
        <v>90</v>
      </c>
      <c r="C48" s="22"/>
      <c r="D48" s="22">
        <v>1201529</v>
      </c>
      <c r="E48" s="23" t="s">
        <v>91</v>
      </c>
      <c r="F48" s="24"/>
      <c r="G48" s="24"/>
    </row>
    <row r="49" spans="1:7" s="31" customFormat="1" ht="28.5">
      <c r="A49" s="26">
        <v>45820</v>
      </c>
      <c r="B49" s="27" t="s">
        <v>92</v>
      </c>
      <c r="C49" s="28"/>
      <c r="D49" s="28">
        <v>4213041</v>
      </c>
      <c r="E49" s="29" t="s">
        <v>93</v>
      </c>
      <c r="F49" s="30"/>
      <c r="G49" s="30"/>
    </row>
    <row r="50" spans="1:7" s="25" customFormat="1" ht="42.75">
      <c r="A50" s="20">
        <v>45819</v>
      </c>
      <c r="B50" s="21" t="s">
        <v>94</v>
      </c>
      <c r="C50" s="22"/>
      <c r="D50" s="22">
        <v>6760000</v>
      </c>
      <c r="E50" s="23" t="s">
        <v>95</v>
      </c>
      <c r="F50" s="24"/>
      <c r="G50" s="24"/>
    </row>
    <row r="51" spans="1:7" s="31" customFormat="1" ht="28.5">
      <c r="A51" s="26">
        <v>45819</v>
      </c>
      <c r="B51" s="27" t="s">
        <v>96</v>
      </c>
      <c r="C51" s="28">
        <v>800264000</v>
      </c>
      <c r="D51" s="28"/>
      <c r="E51" s="29" t="s">
        <v>97</v>
      </c>
      <c r="F51" s="30"/>
      <c r="G51" s="30"/>
    </row>
    <row r="52" spans="1:7" s="25" customFormat="1" ht="28.5">
      <c r="A52" s="20">
        <v>45819</v>
      </c>
      <c r="B52" s="21" t="s">
        <v>98</v>
      </c>
      <c r="C52" s="22"/>
      <c r="D52" s="22">
        <v>300000000</v>
      </c>
      <c r="E52" s="23" t="s">
        <v>99</v>
      </c>
      <c r="F52" s="24"/>
      <c r="G52" s="24"/>
    </row>
    <row r="53" spans="1:7" s="31" customFormat="1" ht="57">
      <c r="A53" s="26">
        <v>45818</v>
      </c>
      <c r="B53" s="27" t="s">
        <v>100</v>
      </c>
      <c r="C53" s="28"/>
      <c r="D53" s="28">
        <v>4170328</v>
      </c>
      <c r="E53" s="29" t="s">
        <v>101</v>
      </c>
      <c r="F53" s="30"/>
      <c r="G53" s="30"/>
    </row>
    <row r="54" spans="1:7" s="25" customFormat="1">
      <c r="A54" s="20">
        <v>45818</v>
      </c>
      <c r="B54" s="21" t="s">
        <v>102</v>
      </c>
      <c r="C54" s="22">
        <v>24110000</v>
      </c>
      <c r="D54" s="22"/>
      <c r="E54" s="23" t="s">
        <v>103</v>
      </c>
      <c r="F54" s="24"/>
      <c r="G54" s="24"/>
    </row>
    <row r="55" spans="1:7" s="31" customFormat="1" ht="71.25">
      <c r="A55" s="26">
        <v>45818</v>
      </c>
      <c r="B55" s="27" t="s">
        <v>104</v>
      </c>
      <c r="C55" s="28"/>
      <c r="D55" s="28">
        <v>8291417</v>
      </c>
      <c r="E55" s="29" t="s">
        <v>105</v>
      </c>
      <c r="F55" s="30"/>
      <c r="G55" s="30"/>
    </row>
    <row r="56" spans="1:7" s="25" customFormat="1" ht="57">
      <c r="A56" s="20">
        <v>45818</v>
      </c>
      <c r="B56" s="21" t="s">
        <v>106</v>
      </c>
      <c r="C56" s="22"/>
      <c r="D56" s="22">
        <v>29286312</v>
      </c>
      <c r="E56" s="23" t="s">
        <v>107</v>
      </c>
      <c r="F56" s="24"/>
      <c r="G56" s="24"/>
    </row>
    <row r="57" spans="1:7" s="31" customFormat="1" ht="28.5">
      <c r="A57" s="26">
        <v>45817</v>
      </c>
      <c r="B57" s="27" t="s">
        <v>108</v>
      </c>
      <c r="C57" s="28"/>
      <c r="D57" s="28">
        <v>3300340</v>
      </c>
      <c r="E57" s="29" t="s">
        <v>109</v>
      </c>
      <c r="F57" s="30"/>
      <c r="G57" s="30"/>
    </row>
    <row r="58" spans="1:7" s="25" customFormat="1" ht="57">
      <c r="A58" s="20">
        <v>45817</v>
      </c>
      <c r="B58" s="21" t="s">
        <v>110</v>
      </c>
      <c r="C58" s="22"/>
      <c r="D58" s="22">
        <v>10683793</v>
      </c>
      <c r="E58" s="23" t="s">
        <v>111</v>
      </c>
      <c r="F58" s="24"/>
      <c r="G58" s="24"/>
    </row>
    <row r="59" spans="1:7" s="31" customFormat="1" ht="28.5">
      <c r="A59" s="26">
        <v>45815</v>
      </c>
      <c r="B59" s="27" t="s">
        <v>112</v>
      </c>
      <c r="C59" s="28"/>
      <c r="D59" s="28">
        <v>2534447</v>
      </c>
      <c r="E59" s="29" t="s">
        <v>113</v>
      </c>
      <c r="F59" s="30"/>
      <c r="G59" s="30"/>
    </row>
    <row r="60" spans="1:7" s="25" customFormat="1" ht="28.5">
      <c r="A60" s="20">
        <v>45815</v>
      </c>
      <c r="B60" s="21" t="s">
        <v>114</v>
      </c>
      <c r="C60" s="22">
        <v>9883680</v>
      </c>
      <c r="D60" s="22"/>
      <c r="E60" s="23" t="s">
        <v>115</v>
      </c>
      <c r="F60" s="24"/>
      <c r="G60" s="24"/>
    </row>
    <row r="61" spans="1:7" s="31" customFormat="1" ht="42.75">
      <c r="A61" s="26">
        <v>45815</v>
      </c>
      <c r="B61" s="27" t="s">
        <v>116</v>
      </c>
      <c r="C61" s="28">
        <v>55000</v>
      </c>
      <c r="D61" s="28"/>
      <c r="E61" s="29" t="s">
        <v>117</v>
      </c>
      <c r="F61" s="30"/>
      <c r="G61" s="30"/>
    </row>
    <row r="62" spans="1:7" s="25" customFormat="1" ht="57">
      <c r="A62" s="20">
        <v>45814</v>
      </c>
      <c r="B62" s="21" t="s">
        <v>118</v>
      </c>
      <c r="C62" s="22"/>
      <c r="D62" s="22">
        <v>5453660</v>
      </c>
      <c r="E62" s="23" t="s">
        <v>119</v>
      </c>
      <c r="F62" s="24"/>
      <c r="G62" s="24"/>
    </row>
    <row r="63" spans="1:7" s="31" customFormat="1" ht="42.75">
      <c r="A63" s="26">
        <v>45814</v>
      </c>
      <c r="B63" s="27" t="s">
        <v>120</v>
      </c>
      <c r="C63" s="28"/>
      <c r="D63" s="28">
        <v>9861680</v>
      </c>
      <c r="E63" s="29" t="s">
        <v>121</v>
      </c>
      <c r="F63" s="30"/>
      <c r="G63" s="30"/>
    </row>
    <row r="64" spans="1:7" s="25" customFormat="1" ht="28.5">
      <c r="A64" s="20">
        <v>45814</v>
      </c>
      <c r="B64" s="21" t="s">
        <v>122</v>
      </c>
      <c r="C64" s="22">
        <v>427352185</v>
      </c>
      <c r="D64" s="22"/>
      <c r="E64" s="23" t="s">
        <v>123</v>
      </c>
      <c r="F64" s="24"/>
      <c r="G64" s="24"/>
    </row>
    <row r="65" spans="1:7" s="31" customFormat="1" ht="28.5">
      <c r="A65" s="26">
        <v>45813</v>
      </c>
      <c r="B65" s="27" t="s">
        <v>124</v>
      </c>
      <c r="C65" s="28"/>
      <c r="D65" s="28">
        <v>500000</v>
      </c>
      <c r="E65" s="29" t="s">
        <v>125</v>
      </c>
      <c r="F65" s="30"/>
      <c r="G65" s="30"/>
    </row>
    <row r="66" spans="1:7" s="25" customFormat="1" ht="114">
      <c r="A66" s="20">
        <v>45813</v>
      </c>
      <c r="B66" s="21" t="s">
        <v>126</v>
      </c>
      <c r="C66" s="22"/>
      <c r="D66" s="22">
        <v>241981627</v>
      </c>
      <c r="E66" s="23" t="s">
        <v>127</v>
      </c>
      <c r="F66" s="24"/>
      <c r="G66" s="24"/>
    </row>
    <row r="67" spans="1:7" s="31" customFormat="1" ht="28.5">
      <c r="A67" s="26">
        <v>45813</v>
      </c>
      <c r="B67" s="27" t="s">
        <v>128</v>
      </c>
      <c r="C67" s="28">
        <v>50022000</v>
      </c>
      <c r="D67" s="28"/>
      <c r="E67" s="29" t="s">
        <v>129</v>
      </c>
      <c r="F67" s="30"/>
      <c r="G67" s="30"/>
    </row>
    <row r="68" spans="1:7" s="25" customFormat="1" ht="28.5">
      <c r="A68" s="20">
        <v>45813</v>
      </c>
      <c r="B68" s="21" t="s">
        <v>130</v>
      </c>
      <c r="C68" s="22">
        <v>50022000</v>
      </c>
      <c r="D68" s="22"/>
      <c r="E68" s="23" t="s">
        <v>131</v>
      </c>
      <c r="F68" s="24"/>
      <c r="G68" s="24"/>
    </row>
    <row r="69" spans="1:7" s="31" customFormat="1" ht="28.5">
      <c r="A69" s="26">
        <v>45812</v>
      </c>
      <c r="B69" s="27" t="s">
        <v>132</v>
      </c>
      <c r="C69" s="28">
        <v>7880744</v>
      </c>
      <c r="D69" s="28"/>
      <c r="E69" s="29" t="s">
        <v>133</v>
      </c>
      <c r="F69" s="30"/>
      <c r="G69" s="30"/>
    </row>
    <row r="70" spans="1:7" s="25" customFormat="1" ht="57">
      <c r="A70" s="20">
        <v>45811</v>
      </c>
      <c r="B70" s="21" t="s">
        <v>134</v>
      </c>
      <c r="C70" s="22"/>
      <c r="D70" s="22">
        <v>1417375</v>
      </c>
      <c r="E70" s="23" t="s">
        <v>135</v>
      </c>
      <c r="F70" s="24"/>
      <c r="G70" s="24"/>
    </row>
    <row r="71" spans="1:7" s="31" customFormat="1" ht="85.5">
      <c r="A71" s="26">
        <v>45811</v>
      </c>
      <c r="B71" s="27" t="s">
        <v>136</v>
      </c>
      <c r="C71" s="28">
        <v>3051943</v>
      </c>
      <c r="D71" s="28"/>
      <c r="E71" s="29" t="s">
        <v>137</v>
      </c>
      <c r="F71" s="30"/>
      <c r="G71" s="30"/>
    </row>
    <row r="72" spans="1:7" s="25" customFormat="1" ht="85.5">
      <c r="A72" s="20">
        <v>45811</v>
      </c>
      <c r="B72" s="21" t="s">
        <v>138</v>
      </c>
      <c r="C72" s="22">
        <v>7283418</v>
      </c>
      <c r="D72" s="22"/>
      <c r="E72" s="23" t="s">
        <v>139</v>
      </c>
      <c r="F72" s="24"/>
      <c r="G72" s="24"/>
    </row>
    <row r="73" spans="1:7" s="31" customFormat="1" ht="57">
      <c r="A73" s="26">
        <v>45810</v>
      </c>
      <c r="B73" s="27" t="s">
        <v>140</v>
      </c>
      <c r="C73" s="28"/>
      <c r="D73" s="28">
        <v>1325452</v>
      </c>
      <c r="E73" s="29" t="s">
        <v>141</v>
      </c>
      <c r="F73" s="30"/>
      <c r="G73" s="30"/>
    </row>
    <row r="74" spans="1:7" s="25" customFormat="1" ht="57">
      <c r="A74" s="20">
        <v>45810</v>
      </c>
      <c r="B74" s="21" t="s">
        <v>142</v>
      </c>
      <c r="C74" s="22"/>
      <c r="D74" s="22">
        <v>284489</v>
      </c>
      <c r="E74" s="23" t="s">
        <v>143</v>
      </c>
      <c r="F74" s="24"/>
      <c r="G74" s="24"/>
    </row>
    <row r="75" spans="1:7" s="31" customFormat="1" ht="42.75">
      <c r="A75" s="26">
        <v>45810</v>
      </c>
      <c r="B75" s="27" t="s">
        <v>144</v>
      </c>
      <c r="C75" s="28"/>
      <c r="D75" s="28">
        <v>65446465</v>
      </c>
      <c r="E75" s="29" t="s">
        <v>145</v>
      </c>
      <c r="F75" s="30"/>
      <c r="G75" s="30"/>
    </row>
    <row r="76" spans="1:7" s="19" customFormat="1" ht="15">
      <c r="A76" s="32" t="s">
        <v>146</v>
      </c>
      <c r="B76" s="33"/>
      <c r="C76" s="34">
        <v>2613723524</v>
      </c>
      <c r="D76" s="34">
        <v>2238244369</v>
      </c>
      <c r="E76" s="35"/>
      <c r="F76" s="18"/>
      <c r="G76" s="18"/>
    </row>
    <row r="77" spans="1:7">
      <c r="A77" s="7"/>
      <c r="B77" s="7"/>
      <c r="C77" s="7"/>
      <c r="D77" s="7"/>
      <c r="E77" s="7"/>
    </row>
    <row r="78" spans="1:7">
      <c r="A78" s="7"/>
      <c r="B78" s="7"/>
      <c r="C78" s="7"/>
      <c r="D78" s="7"/>
      <c r="E78" s="7"/>
    </row>
    <row r="79" spans="1:7">
      <c r="A79" s="7"/>
      <c r="B79" s="7"/>
      <c r="C79" s="7"/>
      <c r="D79" s="7"/>
      <c r="E79" s="7"/>
    </row>
    <row r="80" spans="1:7">
      <c r="A80" s="7"/>
      <c r="B80" s="7"/>
      <c r="C80" s="7"/>
      <c r="D80" s="7"/>
      <c r="E80" s="7"/>
    </row>
    <row r="81" spans="1:7">
      <c r="A81" s="7"/>
      <c r="B81" s="7"/>
      <c r="C81" s="7"/>
      <c r="D81" s="7"/>
      <c r="E81" s="7"/>
    </row>
    <row r="82" spans="1:7">
      <c r="A82" s="7"/>
      <c r="B82" s="7"/>
      <c r="C82" s="7"/>
      <c r="D82" s="7"/>
      <c r="E82" s="7"/>
    </row>
    <row r="83" spans="1:7">
      <c r="A83" s="7"/>
      <c r="B83" s="7"/>
      <c r="C83" s="7"/>
      <c r="D83" s="7"/>
      <c r="E83" s="7"/>
    </row>
    <row r="84" spans="1:7" ht="18.75" customHeight="1">
      <c r="A84" s="36" t="s">
        <v>147</v>
      </c>
      <c r="B84" s="36"/>
      <c r="C84" s="36"/>
      <c r="D84" s="36"/>
      <c r="E84" s="36"/>
    </row>
    <row r="85" spans="1:7" ht="16.5" customHeight="1">
      <c r="A85" s="1" t="s">
        <v>148</v>
      </c>
      <c r="B85" s="1"/>
      <c r="C85" s="1"/>
      <c r="D85" s="1"/>
      <c r="E85" s="1"/>
    </row>
    <row r="86" spans="1:7" ht="18.75" customHeight="1">
      <c r="A86" s="37" t="s">
        <v>149</v>
      </c>
      <c r="B86" s="37"/>
      <c r="C86" s="37"/>
      <c r="D86" s="37"/>
      <c r="E86" s="37"/>
    </row>
    <row r="87" spans="1:7" ht="16.5" customHeight="1">
      <c r="A87" s="1" t="s">
        <v>150</v>
      </c>
      <c r="B87" s="1"/>
      <c r="C87" s="1"/>
      <c r="D87" s="1"/>
      <c r="E87" s="1"/>
    </row>
    <row r="88" spans="1:7" ht="33" customHeight="1">
      <c r="A88" s="38" t="s">
        <v>158</v>
      </c>
      <c r="B88" s="38"/>
      <c r="C88" s="38"/>
      <c r="D88" s="38"/>
      <c r="E88" s="38"/>
    </row>
    <row r="89" spans="1:7">
      <c r="A89" s="7"/>
      <c r="B89" s="7"/>
      <c r="C89" s="7"/>
      <c r="D89" s="7"/>
      <c r="E89" s="7"/>
    </row>
    <row r="90" spans="1:7" s="43" customFormat="1" ht="15" customHeight="1">
      <c r="A90" s="39" t="s">
        <v>151</v>
      </c>
      <c r="B90" s="39"/>
      <c r="C90" s="40"/>
      <c r="D90" s="40"/>
      <c r="E90" s="41" t="s">
        <v>152</v>
      </c>
      <c r="F90" s="42"/>
      <c r="G90" s="42"/>
    </row>
    <row r="91" spans="1:7" s="43" customFormat="1" ht="15" customHeight="1">
      <c r="A91" s="39" t="s">
        <v>153</v>
      </c>
      <c r="B91" s="39"/>
      <c r="C91" s="40"/>
      <c r="D91" s="40"/>
      <c r="E91" s="41" t="s">
        <v>154</v>
      </c>
      <c r="F91" s="42"/>
      <c r="G91" s="42"/>
    </row>
    <row r="92" spans="1:7" s="43" customFormat="1" ht="15" customHeight="1">
      <c r="A92" s="39" t="s">
        <v>155</v>
      </c>
      <c r="B92" s="39"/>
      <c r="C92" s="40"/>
      <c r="D92" s="40"/>
      <c r="E92" s="41" t="s">
        <v>156</v>
      </c>
      <c r="F92" s="42"/>
      <c r="G92" s="42"/>
    </row>
    <row r="93" spans="1:7" s="43" customFormat="1" ht="12.75">
      <c r="A93" s="44"/>
      <c r="B93" s="44"/>
      <c r="C93" s="40"/>
      <c r="D93" s="40"/>
      <c r="E93" s="41" t="s">
        <v>157</v>
      </c>
      <c r="F93" s="42"/>
      <c r="G93" s="42"/>
    </row>
  </sheetData>
  <mergeCells count="32">
    <mergeCell ref="A86:E86"/>
    <mergeCell ref="A87:E87"/>
    <mergeCell ref="A88:E88"/>
    <mergeCell ref="A89:E89"/>
    <mergeCell ref="A93:B93"/>
    <mergeCell ref="C93:D93"/>
    <mergeCell ref="A90:B90"/>
    <mergeCell ref="C90:D90"/>
    <mergeCell ref="A91:B91"/>
    <mergeCell ref="C91:D91"/>
    <mergeCell ref="A92:B92"/>
    <mergeCell ref="C92:D92"/>
    <mergeCell ref="A81:E81"/>
    <mergeCell ref="A82:E82"/>
    <mergeCell ref="A83:E83"/>
    <mergeCell ref="A84:E84"/>
    <mergeCell ref="A85:E85"/>
    <mergeCell ref="A9:E9"/>
    <mergeCell ref="A77:E77"/>
    <mergeCell ref="A78:E78"/>
    <mergeCell ref="A79:E79"/>
    <mergeCell ref="A80:E80"/>
    <mergeCell ref="B4:E4"/>
    <mergeCell ref="B5:E5"/>
    <mergeCell ref="B6:E6"/>
    <mergeCell ref="B7:E7"/>
    <mergeCell ref="A8:E8"/>
    <mergeCell ref="A1:B1"/>
    <mergeCell ref="C1:E1"/>
    <mergeCell ref="A2:B2"/>
    <mergeCell ref="C2:E2"/>
    <mergeCell ref="B3:E3"/>
  </mergeCells>
  <pageMargins left="0.75" right="0.75" top="1" bottom="1" header="0.5" footer="0.5"/>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Vietcombank_Account_Statement(6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Ngoc Thom</dc:creator>
  <cp:lastModifiedBy>Admin</cp:lastModifiedBy>
  <dcterms:created xsi:type="dcterms:W3CDTF">2025-07-01T02:30:25Z</dcterms:created>
  <dcterms:modified xsi:type="dcterms:W3CDTF">2025-07-05T02:39:39Z</dcterms:modified>
</cp:coreProperties>
</file>