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3\"/>
    </mc:Choice>
  </mc:AlternateContent>
  <bookViews>
    <workbookView xWindow="0" yWindow="0" windowWidth="24000" windowHeight="9210"/>
  </bookViews>
  <sheets>
    <sheet name="TK DONG DONG NAI" sheetId="1" r:id="rId1"/>
  </sheets>
  <calcPr calcId="162913"/>
</workbook>
</file>

<file path=xl/calcChain.xml><?xml version="1.0" encoding="utf-8"?>
<calcChain xmlns="http://schemas.openxmlformats.org/spreadsheetml/2006/main">
  <c r="G31" i="1" l="1"/>
  <c r="G50" i="1"/>
  <c r="F50" i="1"/>
</calcChain>
</file>

<file path=xl/sharedStrings.xml><?xml version="1.0" encoding="utf-8"?>
<sst xmlns="http://schemas.openxmlformats.org/spreadsheetml/2006/main" count="117" uniqueCount="117">
  <si>
    <t>SAO KÊ TÀI KHOẢN</t>
  </si>
  <si>
    <t>Ngày thực hiện: 29/03/2025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</si>
  <si>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</si>
  <si>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</si>
  <si>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</si>
  <si>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</si>
  <si>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</si>
  <si>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</si>
  <si>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</si>
  <si>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</si>
  <si>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01/03/2025 Đến: 28/03/2025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</si>
  <si>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</si>
  <si>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</si>
  <si>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</si>
  <si>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</si>
  <si>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</si>
  <si>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</si>
  <si>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</si>
  <si>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9920 - 00609</t>
  </si>
  <si>
    <t>//SAL2025086S007005546013//25200202 LIEN HIEP T T TIEN HANG THEO BANG KE NGAY 25 03 2025</t>
  </si>
  <si>
    <t>9908 - 94372</t>
  </si>
  <si>
    <t>THU NO TKV 1052603801</t>
  </si>
  <si>
    <t>9908 - 69081</t>
  </si>
  <si>
    <t>THU NO TKV 1052571147</t>
  </si>
  <si>
    <t>9908 - 22051</t>
  </si>
  <si>
    <t>THU NO TKV 1052172448</t>
  </si>
  <si>
    <t>9908 - 94220</t>
  </si>
  <si>
    <t>THU NO TKV 1052792702</t>
  </si>
  <si>
    <t>9908 - 39293</t>
  </si>
  <si>
    <t>THU NO TKV 1052760145</t>
  </si>
  <si>
    <t>9908 - 64128</t>
  </si>
  <si>
    <t>THU NO TKV 1054500633</t>
  </si>
  <si>
    <t>9908 - 28266</t>
  </si>
  <si>
    <t>THU NO TKV 1055423742</t>
  </si>
  <si>
    <t>9908 - 53644</t>
  </si>
  <si>
    <t>THU NO TKV 1052985326</t>
  </si>
  <si>
    <t>0028 - 00220</t>
  </si>
  <si>
    <t>TRANSFERTAT TOAN TKV 1051979570</t>
  </si>
  <si>
    <t>0028 - 00213</t>
  </si>
  <si>
    <t>TRANSFERTAT TOAN TKV 1051946497</t>
  </si>
  <si>
    <t>0028 - 00209</t>
  </si>
  <si>
    <t>TRANSFERTAT TOAN TKV 1051877612</t>
  </si>
  <si>
    <t>0017 - 00017</t>
  </si>
  <si>
    <t>VCB DDN HOAN TRA BTLQ 17.123 N25.03.2025 DO HACH TOAN NHAM TK - CTY NGOC THOM</t>
  </si>
  <si>
    <t>9707 - 1027349624</t>
  </si>
  <si>
    <t>INTEREST PAYMENT</t>
  </si>
  <si>
    <t>9406 - 1027349624</t>
  </si>
  <si>
    <t>THU PHI QLTK TO CHUC-VND</t>
  </si>
  <si>
    <t>0017 - 00153</t>
  </si>
  <si>
    <t>CHUYEN KHOAN25/03/2025+USD10,397.74+Fee:USD50.38+NGOC THOM PAYMENT 20 PCT OF CTR VN- 250318-1 18/03/25,INV VN-250322-1 22/03/25 AND 20PCT CTR VN-250318-2 18/03/2025,INV VN-250322-2 22/03/25+F/O:CHANGZHOU ZHENGLONG MACHINERY CO.,LTD NO.8-4 GONGYUAN RD,IP,XUEB</t>
  </si>
  <si>
    <t>0017 - 00123</t>
  </si>
  <si>
    <t>CHUYEN KHOANTHU PHI CT THEO GNN SO 07 N25.03.2025 - CTY NAM PHU THINH</t>
  </si>
  <si>
    <t>5009 - 73547</t>
  </si>
  <si>
    <t>SHGD:10004437.DD:250325.BO:CT CP DVTM TH WINCOMMERCE.Remark:2000057297 WINCOMMERCE TTTHST CHO NCC 2003606</t>
  </si>
  <si>
    <t>5009 - 69694</t>
  </si>
  <si>
    <t>SHGD:10002801.DD:250325.BO:WINCOMMERCE JSC.Remark:2000056536 WINCOMMERCE TTTHST CHO NCC 2003606</t>
  </si>
  <si>
    <t>5058 - 97229</t>
  </si>
  <si>
    <t>IBVCB.2503250415334001.B/L No.KSGN2511408-CTY TIEP VAN THUC</t>
  </si>
  <si>
    <t>5219 - 03253</t>
  </si>
  <si>
    <t>350863.240325.173152.CTY SUNSHINE MART THANH TOAN TIEN THANG 02 25 HD 8090 8091 10751 12286 12708 CHO CONG TY TNHH MTV THUONG MAI VA DICH VU NGOC THOM CTN</t>
  </si>
  <si>
    <t>5130 - 76877</t>
  </si>
  <si>
    <t>/Ref:PATTMN21MMR25082{//}/Ref:PATTMN21MMR25082{//}TT VNMN21MMR N BATCH:M8-24.03.2025 MM MEGA MARKETTTOAN PAYMENT:8417000026816 VENDOR:M25790 DVC:CONG TY TNHH MM MEGA MARKET VIETNAM/MM MEGA MARKET VIETNAM CO.LTD</t>
  </si>
  <si>
    <t>5211 - 74070</t>
  </si>
  <si>
    <t>0200970407032018474620251001099994.74070.184746.TCBBatch-1468779 Cong ty TNHH GTGL Viet Nam thanh toan tien hang Cong ty NGOC THOM</t>
  </si>
  <si>
    <t>5211 - 59447</t>
  </si>
  <si>
    <t>0200970407032018444720251001100310.59447.184447.TCBBatch-1468813 Cong Ty CPTM VA DV Easymart thanh toan tien hang Cong ty NGOC THOM</t>
  </si>
  <si>
    <t>5209 - 01296</t>
  </si>
  <si>
    <t>100826.200325.142956.KINGFOOD TT TIEN HANG Payment for V000516</t>
  </si>
  <si>
    <t>5058 - 57672</t>
  </si>
  <si>
    <t>IBVCB.1803250229412001.THANH TOAN TIEN HANG HD 0538-CTY THANG LONG</t>
  </si>
  <si>
    <t>5209 - 46357</t>
  </si>
  <si>
    <t>377643.170325.183108.VITALGO CK CTY NGOC THOM-170325-18:31:06 377643</t>
  </si>
  <si>
    <t>5009 - 40461</t>
  </si>
  <si>
    <t>SHGD:10005954.DD:250317.BO:CT CP DVTM TH WINCOMMERCE.Remark:2000052326 WINCOMMERCE TTTHST CHO NCC 2003606</t>
  </si>
  <si>
    <t>5009 - 40174</t>
  </si>
  <si>
    <t>SHGD:10006027.DD:250317.BO:CT CP DVTM TH WINCOMMERCE.Remark:2000042053 WINCOMMERCE TTTHST CHO NCC 2003606</t>
  </si>
  <si>
    <t>5009 - 37046</t>
  </si>
  <si>
    <t>SHGD:10007203.DD:250317.BO:CTY TNHH CUA HANG TIEN LOI GIA DINH VN.Remark:FAMILYMART PAYMENT TO SUPPLIER _ KHO DC _CTY TNHH MTV TM DV NGOC THOM_02/2025</t>
  </si>
  <si>
    <t>5009 - 21196</t>
  </si>
  <si>
    <t>SHGD:10002499.DD:250317.BO:CN TCT TM SAI GON - TNHH MTV - SIEU THI.Remark:VD-426, TTHD 10267</t>
  </si>
  <si>
    <t>0017 - 00128</t>
  </si>
  <si>
    <t>CHUYEN KHOAN14/03/2025+USD15,708.00+Fee:USD62.06+NGOC THOM TRADING AND SERVICE CO.,LTD PAYMENT 30 PERCENT OF CONTRACT NO 634695 DATE 06/03/2025 INV NO.REFERENCE 634695 06/03/2025+F/O:NORWEST FOODS INTERNATIONAL LTD 3 HAIG COURT,HAIG ROAD,KNUTSFORD CHESHIRE,</t>
  </si>
  <si>
    <t>5056 - 43100</t>
  </si>
  <si>
    <t>IBVCB.1303250425664001.phi dich vu tu van- cty ICHECK</t>
  </si>
  <si>
    <t>5058 - 19336</t>
  </si>
  <si>
    <t>IBVCB.1203250849238001.THANH TOAN HD SO 4509-CTY NAM KHAI PHU</t>
  </si>
  <si>
    <t>5009 - 90905</t>
  </si>
  <si>
    <t>SHGD:10004545.DD:250311.BO:CTY CP TM VA DICH VU MINH CAU.Remark:MINH CAU THANH TOAN TIEN CTY TNHH MTV THUONG MAI VA DV NGOC THOM</t>
  </si>
  <si>
    <t>5087 - 57979</t>
  </si>
  <si>
    <t>VCBCSH. 1112503071391174.CK HCM thanh toan cho NCC/Payment for merchandise CT tu 0071000933093 CT TNHH VONG TRON DO toi 1027349624 CT TNHH MTV TM VA DV NGOC THOM</t>
  </si>
  <si>
    <t>5087 - 68869</t>
  </si>
  <si>
    <t>VCBCSH. 1112503071354447.CK HN thanh toan cho NCC/Payment for merchandise CT tu 0711000239303 CT TNHH VONG TRON DO toi 1027349624 CT TNHH MTV TM VA DV NGOC THOM</t>
  </si>
  <si>
    <t>5216 - 14216</t>
  </si>
  <si>
    <t>564390.100325.171038.TTTM Satra VVK thanh toan HD 1126</t>
  </si>
  <si>
    <t>5058 - 57815</t>
  </si>
  <si>
    <t>IBVCB.1003250762682001.THANH TOAN HD SO 000267+000687-CTY COLD VIET NAM</t>
  </si>
  <si>
    <t>5130 - 70604</t>
  </si>
  <si>
    <t>/Ref:PATTMN2077R25068{//}/Ref:PATTMN2077R25068{//}TT VNMN2077R N BATCH:M8.9.10.03.2025. MMMEGA MARKET TTOAN PAYMENT:8417000025801 VENDOR:M25790 DVC:CONG TY TNHH MM MEGA MARKET VIETNAM/MM MEGA MARKET VIETNAM CO.LTD</t>
  </si>
  <si>
    <t>9915 - 73630</t>
  </si>
  <si>
    <t>THU PHI DICH VU SMS CHU DONG THANG 02/2025. SDT: 0917823679. So tien 55000 VND</t>
  </si>
  <si>
    <t>0017 - 00005</t>
  </si>
  <si>
    <t>TRANSFERTAT TOAN TKV 1051434378</t>
  </si>
  <si>
    <t>5056 - 29360</t>
  </si>
  <si>
    <t>IBVCB.0403250924766002.CHUYEN KHOAN NOI BO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</si>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</sst>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8" fillId="0" borderId="0" xfId="0" applyFont="1"/>
    <xf numFmtId="0" fontId="20" fillId="33" borderId="10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4" fillId="0" borderId="0" xfId="0" applyFont="1"/>
    <xf numFmtId="0" fontId="24" fillId="0" borderId="0" xfId="0" applyFont="1" applyAlignment="1">
      <alignment horizontal="left" wrapText="1"/>
    </xf>
    <xf numFmtId="164" fontId="18" fillId="0" borderId="0" xfId="42" applyNumberFormat="1" applyFont="1"/>
    <xf numFmtId="165" fontId="18" fillId="0" borderId="0" xfId="0" applyNumberFormat="1" applyFont="1" applyAlignment="1">
      <alignment horizontal="left" wrapText="1"/>
    </xf>
    <xf numFmtId="165" fontId="18" fillId="0" borderId="0" xfId="0" applyNumberFormat="1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164" fontId="24" fillId="0" borderId="0" xfId="42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4" fontId="24" fillId="0" borderId="0" xfId="42" applyNumberFormat="1" applyFont="1"/>
    <xf numFmtId="165" fontId="25" fillId="33" borderId="10" xfId="0" applyNumberFormat="1" applyFont="1" applyFill="1" applyBorder="1" applyAlignment="1">
      <alignment horizontal="center" vertical="center" wrapText="1"/>
    </xf>
    <xf numFmtId="4" fontId="25" fillId="33" borderId="10" xfId="0" applyNumberFormat="1" applyFont="1" applyFill="1" applyBorder="1" applyAlignment="1">
      <alignment horizontal="center" vertical="center" wrapText="1"/>
    </xf>
    <xf numFmtId="164" fontId="25" fillId="33" borderId="10" xfId="42" applyNumberFormat="1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164" fontId="25" fillId="33" borderId="10" xfId="42" applyNumberFormat="1" applyFont="1" applyFill="1" applyBorder="1"/>
    <xf numFmtId="165" fontId="25" fillId="33" borderId="11" xfId="0" applyNumberFormat="1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164" fontId="25" fillId="33" borderId="11" xfId="42" applyNumberFormat="1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164" fontId="25" fillId="33" borderId="0" xfId="42" applyNumberFormat="1" applyFont="1" applyFill="1"/>
    <xf numFmtId="165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164" fontId="26" fillId="33" borderId="11" xfId="42" applyNumberFormat="1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164" fontId="26" fillId="33" borderId="0" xfId="42" applyNumberFormat="1" applyFont="1" applyFill="1"/>
    <xf numFmtId="165" fontId="26" fillId="34" borderId="11" xfId="0" applyNumberFormat="1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 wrapText="1"/>
    </xf>
    <xf numFmtId="164" fontId="26" fillId="34" borderId="11" xfId="42" applyNumberFormat="1" applyFont="1" applyFill="1" applyBorder="1" applyAlignment="1">
      <alignment horizontal="right" wrapText="1"/>
    </xf>
    <xf numFmtId="0" fontId="26" fillId="34" borderId="0" xfId="0" applyFont="1" applyFill="1" applyAlignment="1">
      <alignment horizontal="left" wrapText="1"/>
    </xf>
    <xf numFmtId="164" fontId="26" fillId="34" borderId="0" xfId="42" applyNumberFormat="1" applyFont="1" applyFill="1"/>
    <xf numFmtId="165" fontId="25" fillId="33" borderId="0" xfId="0" applyNumberFormat="1" applyFont="1" applyFill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164" fontId="25" fillId="33" borderId="11" xfId="42" applyNumberFormat="1" applyFont="1" applyFill="1" applyBorder="1" applyAlignment="1">
      <alignment horizontal="right" wrapText="1"/>
    </xf>
    <xf numFmtId="0" fontId="25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workbookViewId="0">
      <selection activeCell="I15" sqref="I15"/>
    </sheetView>
  </sheetViews>
  <sheetFormatPr defaultRowHeight="14.25" x14ac:dyDescent="0.2"/>
  <cols>
    <col min="1" max="1" width="15.7109375" style="10" customWidth="1"/>
    <col min="2" max="2" width="18.5703125" style="1" customWidth="1"/>
    <col min="3" max="3" width="17.42578125" style="8" customWidth="1"/>
    <col min="4" max="4" width="19.28515625" style="8" customWidth="1"/>
    <col min="5" max="5" width="41.140625" style="1" customWidth="1"/>
    <col min="6" max="6" width="15.7109375" style="8" bestFit="1" customWidth="1"/>
    <col min="7" max="7" width="9.140625" style="8"/>
    <col min="8" max="16384" width="9.140625" style="1"/>
  </cols>
  <sheetData>
    <row r="1" spans="1:7" ht="45" customHeight="1" x14ac:dyDescent="0.2">
      <c r="A1" s="12"/>
      <c r="B1" s="12"/>
      <c r="C1" s="13" t="s">
        <v>0</v>
      </c>
      <c r="D1" s="13"/>
      <c r="E1" s="13"/>
    </row>
    <row r="2" spans="1:7" ht="14.25" customHeight="1" x14ac:dyDescent="0.2">
      <c r="A2" s="14"/>
      <c r="B2" s="14"/>
      <c r="C2" s="12" t="s">
        <v>1</v>
      </c>
      <c r="D2" s="12"/>
      <c r="E2" s="12"/>
    </row>
    <row r="3" spans="1:7" ht="14.25" customHeight="1" x14ac:dyDescent="0.2">
      <c r="A3" s="9" t="s">
        <v>2</v>
      </c>
      <c r="B3" s="14" t="s">
        <v>3</v>
      </c>
      <c r="C3" s="14"/>
      <c r="D3" s="14"/>
      <c r="E3" s="14"/>
    </row>
    <row r="4" spans="1:7" ht="14.25" customHeight="1" x14ac:dyDescent="0.2">
      <c r="A4" s="9" t="s">
        <v>4</v>
      </c>
      <c r="B4" s="14">
        <v>1027349624</v>
      </c>
      <c r="C4" s="14"/>
      <c r="D4" s="14"/>
      <c r="E4" s="14"/>
    </row>
    <row r="5" spans="1:7" ht="14.25" customHeight="1" x14ac:dyDescent="0.2">
      <c r="A5" s="9" t="s">
        <v>5</v>
      </c>
      <c r="B5" s="14" t="s">
        <v>6</v>
      </c>
      <c r="C5" s="14"/>
      <c r="D5" s="14"/>
      <c r="E5" s="14"/>
    </row>
    <row r="6" spans="1:7" ht="14.25" customHeight="1" x14ac:dyDescent="0.2">
      <c r="A6" s="9" t="s">
        <v>7</v>
      </c>
      <c r="B6" s="14">
        <v>4202353</v>
      </c>
      <c r="C6" s="14"/>
      <c r="D6" s="14"/>
      <c r="E6" s="14"/>
    </row>
    <row r="7" spans="1:7" ht="14.25" customHeight="1" x14ac:dyDescent="0.2">
      <c r="A7" s="9" t="s">
        <v>8</v>
      </c>
      <c r="B7" s="14" t="s">
        <v>9</v>
      </c>
      <c r="C7" s="14"/>
      <c r="D7" s="14"/>
      <c r="E7" s="14"/>
    </row>
    <row r="8" spans="1:7" ht="14.25" customHeight="1" x14ac:dyDescent="0.2">
      <c r="A8" s="14" t="s">
        <v>10</v>
      </c>
      <c r="B8" s="14"/>
      <c r="C8" s="14"/>
      <c r="D8" s="14"/>
      <c r="E8" s="14"/>
    </row>
    <row r="9" spans="1:7" x14ac:dyDescent="0.2">
      <c r="A9" s="11"/>
      <c r="B9" s="11"/>
      <c r="C9" s="11"/>
      <c r="D9" s="11"/>
      <c r="E9" s="11"/>
    </row>
    <row r="10" spans="1:7" s="2" customFormat="1" ht="15.75" thickBot="1" x14ac:dyDescent="0.3">
      <c r="A10" s="22" t="s">
        <v>11</v>
      </c>
      <c r="B10" s="23">
        <v>554261170</v>
      </c>
      <c r="C10" s="24" t="s">
        <v>12</v>
      </c>
      <c r="D10" s="24">
        <v>2223371620</v>
      </c>
      <c r="E10" s="25"/>
      <c r="F10" s="26"/>
      <c r="G10" s="26"/>
    </row>
    <row r="11" spans="1:7" s="3" customFormat="1" ht="30" x14ac:dyDescent="0.25">
      <c r="A11" s="27" t="s">
        <v>13</v>
      </c>
      <c r="B11" s="28" t="s">
        <v>14</v>
      </c>
      <c r="C11" s="29" t="s">
        <v>15</v>
      </c>
      <c r="D11" s="29" t="s">
        <v>16</v>
      </c>
      <c r="E11" s="30" t="s">
        <v>17</v>
      </c>
      <c r="F11" s="31"/>
      <c r="G11" s="31"/>
    </row>
    <row r="12" spans="1:7" s="4" customFormat="1" ht="42.75" x14ac:dyDescent="0.2">
      <c r="A12" s="32">
        <v>45743</v>
      </c>
      <c r="B12" s="33" t="s">
        <v>18</v>
      </c>
      <c r="C12" s="34"/>
      <c r="D12" s="34">
        <v>85779927</v>
      </c>
      <c r="E12" s="35" t="s">
        <v>19</v>
      </c>
      <c r="F12" s="36"/>
      <c r="G12" s="36"/>
    </row>
    <row r="13" spans="1:7" s="5" customFormat="1" ht="22.5" customHeight="1" x14ac:dyDescent="0.2">
      <c r="A13" s="37">
        <v>45742</v>
      </c>
      <c r="B13" s="38" t="s">
        <v>20</v>
      </c>
      <c r="C13" s="39">
        <v>7359643</v>
      </c>
      <c r="D13" s="39"/>
      <c r="E13" s="40" t="s">
        <v>21</v>
      </c>
      <c r="F13" s="41"/>
      <c r="G13" s="41"/>
    </row>
    <row r="14" spans="1:7" s="4" customFormat="1" ht="22.5" customHeight="1" x14ac:dyDescent="0.2">
      <c r="A14" s="32">
        <v>45742</v>
      </c>
      <c r="B14" s="33" t="s">
        <v>22</v>
      </c>
      <c r="C14" s="34">
        <v>10149041</v>
      </c>
      <c r="D14" s="34"/>
      <c r="E14" s="35" t="s">
        <v>23</v>
      </c>
      <c r="F14" s="36"/>
      <c r="G14" s="36"/>
    </row>
    <row r="15" spans="1:7" s="5" customFormat="1" ht="22.5" customHeight="1" x14ac:dyDescent="0.2">
      <c r="A15" s="37">
        <v>45742</v>
      </c>
      <c r="B15" s="38" t="s">
        <v>24</v>
      </c>
      <c r="C15" s="39">
        <v>3051794</v>
      </c>
      <c r="D15" s="39"/>
      <c r="E15" s="40" t="s">
        <v>25</v>
      </c>
      <c r="F15" s="41"/>
      <c r="G15" s="41"/>
    </row>
    <row r="16" spans="1:7" s="4" customFormat="1" ht="22.5" customHeight="1" x14ac:dyDescent="0.2">
      <c r="A16" s="32">
        <v>45742</v>
      </c>
      <c r="B16" s="33" t="s">
        <v>26</v>
      </c>
      <c r="C16" s="34">
        <v>4832876</v>
      </c>
      <c r="D16" s="34"/>
      <c r="E16" s="35" t="s">
        <v>27</v>
      </c>
      <c r="F16" s="36"/>
      <c r="G16" s="36"/>
    </row>
    <row r="17" spans="1:7" s="5" customFormat="1" ht="22.5" customHeight="1" x14ac:dyDescent="0.2">
      <c r="A17" s="37">
        <v>45742</v>
      </c>
      <c r="B17" s="38" t="s">
        <v>28</v>
      </c>
      <c r="C17" s="39">
        <v>6282740</v>
      </c>
      <c r="D17" s="39"/>
      <c r="E17" s="40" t="s">
        <v>29</v>
      </c>
      <c r="F17" s="41"/>
      <c r="G17" s="41"/>
    </row>
    <row r="18" spans="1:7" s="4" customFormat="1" ht="22.5" customHeight="1" x14ac:dyDescent="0.2">
      <c r="A18" s="32">
        <v>45742</v>
      </c>
      <c r="B18" s="33" t="s">
        <v>30</v>
      </c>
      <c r="C18" s="34">
        <v>5490516</v>
      </c>
      <c r="D18" s="34"/>
      <c r="E18" s="35" t="s">
        <v>31</v>
      </c>
      <c r="F18" s="36"/>
      <c r="G18" s="36"/>
    </row>
    <row r="19" spans="1:7" s="5" customFormat="1" ht="22.5" customHeight="1" x14ac:dyDescent="0.2">
      <c r="A19" s="37">
        <v>45742</v>
      </c>
      <c r="B19" s="38" t="s">
        <v>32</v>
      </c>
      <c r="C19" s="39">
        <v>832894</v>
      </c>
      <c r="D19" s="39"/>
      <c r="E19" s="40" t="s">
        <v>33</v>
      </c>
      <c r="F19" s="41"/>
      <c r="G19" s="41"/>
    </row>
    <row r="20" spans="1:7" s="4" customFormat="1" ht="22.5" customHeight="1" x14ac:dyDescent="0.2">
      <c r="A20" s="32">
        <v>45742</v>
      </c>
      <c r="B20" s="33" t="s">
        <v>34</v>
      </c>
      <c r="C20" s="34">
        <v>3638581</v>
      </c>
      <c r="D20" s="34"/>
      <c r="E20" s="35" t="s">
        <v>35</v>
      </c>
      <c r="F20" s="36"/>
      <c r="G20" s="36"/>
    </row>
    <row r="21" spans="1:7" s="5" customFormat="1" x14ac:dyDescent="0.2">
      <c r="A21" s="37">
        <v>45742</v>
      </c>
      <c r="B21" s="38" t="s">
        <v>36</v>
      </c>
      <c r="C21" s="39">
        <v>997554872</v>
      </c>
      <c r="D21" s="39"/>
      <c r="E21" s="40" t="s">
        <v>37</v>
      </c>
      <c r="F21" s="41"/>
      <c r="G21" s="41"/>
    </row>
    <row r="22" spans="1:7" s="4" customFormat="1" x14ac:dyDescent="0.2">
      <c r="A22" s="32">
        <v>45742</v>
      </c>
      <c r="B22" s="33" t="s">
        <v>38</v>
      </c>
      <c r="C22" s="34">
        <v>1004832877</v>
      </c>
      <c r="D22" s="34"/>
      <c r="E22" s="35" t="s">
        <v>39</v>
      </c>
      <c r="F22" s="36"/>
      <c r="G22" s="36"/>
    </row>
    <row r="23" spans="1:7" s="5" customFormat="1" x14ac:dyDescent="0.2">
      <c r="A23" s="37">
        <v>45742</v>
      </c>
      <c r="B23" s="38" t="s">
        <v>40</v>
      </c>
      <c r="C23" s="39">
        <v>992322909</v>
      </c>
      <c r="D23" s="39"/>
      <c r="E23" s="40" t="s">
        <v>41</v>
      </c>
      <c r="F23" s="41"/>
      <c r="G23" s="41"/>
    </row>
    <row r="24" spans="1:7" s="4" customFormat="1" ht="42.75" x14ac:dyDescent="0.2">
      <c r="A24" s="32">
        <v>45742</v>
      </c>
      <c r="B24" s="33" t="s">
        <v>42</v>
      </c>
      <c r="C24" s="34"/>
      <c r="D24" s="34">
        <v>46558</v>
      </c>
      <c r="E24" s="35" t="s">
        <v>43</v>
      </c>
      <c r="F24" s="36"/>
      <c r="G24" s="36"/>
    </row>
    <row r="25" spans="1:7" s="5" customFormat="1" ht="28.5" x14ac:dyDescent="0.2">
      <c r="A25" s="37">
        <v>45741</v>
      </c>
      <c r="B25" s="38" t="s">
        <v>44</v>
      </c>
      <c r="C25" s="39"/>
      <c r="D25" s="39">
        <v>58577</v>
      </c>
      <c r="E25" s="40" t="s">
        <v>45</v>
      </c>
      <c r="F25" s="41"/>
      <c r="G25" s="41"/>
    </row>
    <row r="26" spans="1:7" s="4" customFormat="1" ht="28.5" x14ac:dyDescent="0.2">
      <c r="A26" s="32">
        <v>45741</v>
      </c>
      <c r="B26" s="33" t="s">
        <v>46</v>
      </c>
      <c r="C26" s="34">
        <v>22000</v>
      </c>
      <c r="D26" s="34"/>
      <c r="E26" s="35" t="s">
        <v>47</v>
      </c>
      <c r="F26" s="36"/>
      <c r="G26" s="36"/>
    </row>
    <row r="27" spans="1:7" s="5" customFormat="1" ht="135.75" customHeight="1" x14ac:dyDescent="0.2">
      <c r="A27" s="37">
        <v>45741</v>
      </c>
      <c r="B27" s="38" t="s">
        <v>48</v>
      </c>
      <c r="C27" s="39">
        <v>1292247</v>
      </c>
      <c r="D27" s="39"/>
      <c r="E27" s="40" t="s">
        <v>49</v>
      </c>
      <c r="F27" s="41"/>
      <c r="G27" s="41"/>
    </row>
    <row r="28" spans="1:7" s="4" customFormat="1" ht="42.75" x14ac:dyDescent="0.2">
      <c r="A28" s="32">
        <v>45741</v>
      </c>
      <c r="B28" s="33" t="s">
        <v>50</v>
      </c>
      <c r="C28" s="34">
        <v>46558</v>
      </c>
      <c r="D28" s="34"/>
      <c r="E28" s="35" t="s">
        <v>51</v>
      </c>
      <c r="F28" s="36"/>
      <c r="G28" s="36"/>
    </row>
    <row r="29" spans="1:7" s="5" customFormat="1" ht="71.25" x14ac:dyDescent="0.2">
      <c r="A29" s="37">
        <v>45741</v>
      </c>
      <c r="B29" s="38" t="s">
        <v>52</v>
      </c>
      <c r="C29" s="39"/>
      <c r="D29" s="39">
        <v>2221072</v>
      </c>
      <c r="E29" s="40" t="s">
        <v>53</v>
      </c>
      <c r="F29" s="41"/>
      <c r="G29" s="41"/>
    </row>
    <row r="30" spans="1:7" s="4" customFormat="1" ht="57" x14ac:dyDescent="0.2">
      <c r="A30" s="32">
        <v>45741</v>
      </c>
      <c r="B30" s="33" t="s">
        <v>54</v>
      </c>
      <c r="C30" s="34"/>
      <c r="D30" s="34">
        <v>4877400746</v>
      </c>
      <c r="E30" s="35" t="s">
        <v>55</v>
      </c>
      <c r="F30" s="36"/>
      <c r="G30" s="36"/>
    </row>
    <row r="31" spans="1:7" s="5" customFormat="1" ht="28.5" x14ac:dyDescent="0.2">
      <c r="A31" s="37">
        <v>45741</v>
      </c>
      <c r="B31" s="38" t="s">
        <v>56</v>
      </c>
      <c r="C31" s="39">
        <v>4116862</v>
      </c>
      <c r="D31" s="39"/>
      <c r="E31" s="40" t="s">
        <v>57</v>
      </c>
      <c r="F31" s="41">
        <v>4094862</v>
      </c>
      <c r="G31" s="41">
        <f>C31-F31</f>
        <v>22000</v>
      </c>
    </row>
    <row r="32" spans="1:7" s="4" customFormat="1" ht="71.25" x14ac:dyDescent="0.2">
      <c r="A32" s="32">
        <v>45740</v>
      </c>
      <c r="B32" s="33" t="s">
        <v>58</v>
      </c>
      <c r="C32" s="34"/>
      <c r="D32" s="34">
        <v>6072596</v>
      </c>
      <c r="E32" s="35" t="s">
        <v>59</v>
      </c>
      <c r="F32" s="36"/>
      <c r="G32" s="36"/>
    </row>
    <row r="33" spans="1:7" s="5" customFormat="1" ht="114" x14ac:dyDescent="0.2">
      <c r="A33" s="37">
        <v>45740</v>
      </c>
      <c r="B33" s="38" t="s">
        <v>60</v>
      </c>
      <c r="C33" s="39"/>
      <c r="D33" s="39">
        <v>69831460</v>
      </c>
      <c r="E33" s="40" t="s">
        <v>61</v>
      </c>
      <c r="F33" s="41"/>
      <c r="G33" s="41"/>
    </row>
    <row r="34" spans="1:7" s="4" customFormat="1" ht="57" x14ac:dyDescent="0.2">
      <c r="A34" s="32">
        <v>45736</v>
      </c>
      <c r="B34" s="33" t="s">
        <v>62</v>
      </c>
      <c r="C34" s="34"/>
      <c r="D34" s="34">
        <v>9635530</v>
      </c>
      <c r="E34" s="35" t="s">
        <v>63</v>
      </c>
      <c r="F34" s="36"/>
      <c r="G34" s="36"/>
    </row>
    <row r="35" spans="1:7" s="5" customFormat="1" ht="57" x14ac:dyDescent="0.2">
      <c r="A35" s="37">
        <v>45736</v>
      </c>
      <c r="B35" s="38" t="s">
        <v>64</v>
      </c>
      <c r="C35" s="39"/>
      <c r="D35" s="39">
        <v>17264391</v>
      </c>
      <c r="E35" s="40" t="s">
        <v>65</v>
      </c>
      <c r="F35" s="41"/>
      <c r="G35" s="41"/>
    </row>
    <row r="36" spans="1:7" s="4" customFormat="1" ht="28.5" x14ac:dyDescent="0.2">
      <c r="A36" s="32">
        <v>45736</v>
      </c>
      <c r="B36" s="33" t="s">
        <v>66</v>
      </c>
      <c r="C36" s="34"/>
      <c r="D36" s="34">
        <v>121570797</v>
      </c>
      <c r="E36" s="35" t="s">
        <v>67</v>
      </c>
      <c r="F36" s="36"/>
      <c r="G36" s="36"/>
    </row>
    <row r="37" spans="1:7" s="5" customFormat="1" ht="28.5" x14ac:dyDescent="0.2">
      <c r="A37" s="37">
        <v>45734</v>
      </c>
      <c r="B37" s="38" t="s">
        <v>68</v>
      </c>
      <c r="C37" s="39">
        <v>914971991</v>
      </c>
      <c r="D37" s="39"/>
      <c r="E37" s="40" t="s">
        <v>69</v>
      </c>
      <c r="F37" s="41"/>
      <c r="G37" s="41"/>
    </row>
    <row r="38" spans="1:7" s="4" customFormat="1" ht="42.75" x14ac:dyDescent="0.2">
      <c r="A38" s="32">
        <v>45733</v>
      </c>
      <c r="B38" s="33" t="s">
        <v>70</v>
      </c>
      <c r="C38" s="34"/>
      <c r="D38" s="34">
        <v>13633986</v>
      </c>
      <c r="E38" s="35" t="s">
        <v>71</v>
      </c>
      <c r="F38" s="36"/>
      <c r="G38" s="36"/>
    </row>
    <row r="39" spans="1:7" s="5" customFormat="1" ht="71.25" x14ac:dyDescent="0.2">
      <c r="A39" s="37">
        <v>45733</v>
      </c>
      <c r="B39" s="38" t="s">
        <v>72</v>
      </c>
      <c r="C39" s="39"/>
      <c r="D39" s="39">
        <v>2621321</v>
      </c>
      <c r="E39" s="40" t="s">
        <v>73</v>
      </c>
      <c r="F39" s="41"/>
      <c r="G39" s="41"/>
    </row>
    <row r="40" spans="1:7" s="4" customFormat="1" ht="71.25" x14ac:dyDescent="0.2">
      <c r="A40" s="32">
        <v>45733</v>
      </c>
      <c r="B40" s="33" t="s">
        <v>74</v>
      </c>
      <c r="C40" s="34"/>
      <c r="D40" s="34">
        <v>936082740</v>
      </c>
      <c r="E40" s="35" t="s">
        <v>75</v>
      </c>
      <c r="F40" s="36"/>
      <c r="G40" s="36"/>
    </row>
    <row r="41" spans="1:7" s="5" customFormat="1" ht="71.25" x14ac:dyDescent="0.2">
      <c r="A41" s="37">
        <v>45733</v>
      </c>
      <c r="B41" s="38" t="s">
        <v>76</v>
      </c>
      <c r="C41" s="39"/>
      <c r="D41" s="39">
        <v>21200537</v>
      </c>
      <c r="E41" s="40" t="s">
        <v>77</v>
      </c>
      <c r="F41" s="41"/>
      <c r="G41" s="41"/>
    </row>
    <row r="42" spans="1:7" s="4" customFormat="1" ht="42.75" x14ac:dyDescent="0.2">
      <c r="A42" s="32">
        <v>45733</v>
      </c>
      <c r="B42" s="33" t="s">
        <v>78</v>
      </c>
      <c r="C42" s="34"/>
      <c r="D42" s="34">
        <v>2238124</v>
      </c>
      <c r="E42" s="35" t="s">
        <v>79</v>
      </c>
      <c r="F42" s="36"/>
      <c r="G42" s="36"/>
    </row>
    <row r="43" spans="1:7" s="5" customFormat="1" ht="142.5" x14ac:dyDescent="0.2">
      <c r="A43" s="37">
        <v>45730</v>
      </c>
      <c r="B43" s="38" t="s">
        <v>80</v>
      </c>
      <c r="C43" s="39">
        <v>1569498</v>
      </c>
      <c r="D43" s="39"/>
      <c r="E43" s="40" t="s">
        <v>81</v>
      </c>
      <c r="F43" s="41"/>
      <c r="G43" s="41"/>
    </row>
    <row r="44" spans="1:7" s="4" customFormat="1" ht="28.5" x14ac:dyDescent="0.2">
      <c r="A44" s="32">
        <v>45729</v>
      </c>
      <c r="B44" s="33" t="s">
        <v>82</v>
      </c>
      <c r="C44" s="34">
        <v>4858700</v>
      </c>
      <c r="D44" s="34"/>
      <c r="E44" s="35" t="s">
        <v>83</v>
      </c>
      <c r="F44" s="36"/>
      <c r="G44" s="36"/>
    </row>
    <row r="45" spans="1:7" s="5" customFormat="1" ht="28.5" x14ac:dyDescent="0.2">
      <c r="A45" s="37">
        <v>45728</v>
      </c>
      <c r="B45" s="38" t="s">
        <v>84</v>
      </c>
      <c r="C45" s="39">
        <v>783110942</v>
      </c>
      <c r="D45" s="39"/>
      <c r="E45" s="40" t="s">
        <v>85</v>
      </c>
      <c r="F45" s="41"/>
      <c r="G45" s="41"/>
    </row>
    <row r="46" spans="1:7" s="4" customFormat="1" ht="57" x14ac:dyDescent="0.2">
      <c r="A46" s="32">
        <v>45727</v>
      </c>
      <c r="B46" s="33" t="s">
        <v>86</v>
      </c>
      <c r="C46" s="34"/>
      <c r="D46" s="34">
        <v>67346030</v>
      </c>
      <c r="E46" s="35" t="s">
        <v>87</v>
      </c>
      <c r="F46" s="36"/>
      <c r="G46" s="36"/>
    </row>
    <row r="47" spans="1:7" s="5" customFormat="1" ht="71.25" x14ac:dyDescent="0.2">
      <c r="A47" s="37">
        <v>45727</v>
      </c>
      <c r="B47" s="38" t="s">
        <v>88</v>
      </c>
      <c r="C47" s="39"/>
      <c r="D47" s="39">
        <v>72140274</v>
      </c>
      <c r="E47" s="40" t="s">
        <v>89</v>
      </c>
      <c r="F47" s="41"/>
      <c r="G47" s="41"/>
    </row>
    <row r="48" spans="1:7" s="4" customFormat="1" ht="71.25" x14ac:dyDescent="0.2">
      <c r="A48" s="32">
        <v>45727</v>
      </c>
      <c r="B48" s="33" t="s">
        <v>90</v>
      </c>
      <c r="C48" s="34"/>
      <c r="D48" s="34">
        <v>199451871</v>
      </c>
      <c r="E48" s="35" t="s">
        <v>91</v>
      </c>
      <c r="F48" s="36"/>
      <c r="G48" s="36"/>
    </row>
    <row r="49" spans="1:7" s="5" customFormat="1" ht="28.5" x14ac:dyDescent="0.2">
      <c r="A49" s="37">
        <v>45726</v>
      </c>
      <c r="B49" s="38" t="s">
        <v>92</v>
      </c>
      <c r="C49" s="39"/>
      <c r="D49" s="39">
        <v>3307424</v>
      </c>
      <c r="E49" s="40" t="s">
        <v>93</v>
      </c>
      <c r="F49" s="41"/>
      <c r="G49" s="41"/>
    </row>
    <row r="50" spans="1:7" s="4" customFormat="1" ht="42.75" x14ac:dyDescent="0.2">
      <c r="A50" s="32">
        <v>45726</v>
      </c>
      <c r="B50" s="33" t="s">
        <v>94</v>
      </c>
      <c r="C50" s="34">
        <v>17596041</v>
      </c>
      <c r="D50" s="34"/>
      <c r="E50" s="35" t="s">
        <v>95</v>
      </c>
      <c r="F50" s="36">
        <f>12711598+4862443</f>
        <v>17574041</v>
      </c>
      <c r="G50" s="36">
        <f>C50-F50</f>
        <v>22000</v>
      </c>
    </row>
    <row r="51" spans="1:7" s="5" customFormat="1" ht="114" x14ac:dyDescent="0.2">
      <c r="A51" s="37">
        <v>45726</v>
      </c>
      <c r="B51" s="38" t="s">
        <v>96</v>
      </c>
      <c r="C51" s="39"/>
      <c r="D51" s="39">
        <v>426107947</v>
      </c>
      <c r="E51" s="40" t="s">
        <v>97</v>
      </c>
      <c r="F51" s="41"/>
      <c r="G51" s="41"/>
    </row>
    <row r="52" spans="1:7" s="4" customFormat="1" ht="42.75" x14ac:dyDescent="0.2">
      <c r="A52" s="32">
        <v>45724</v>
      </c>
      <c r="B52" s="33" t="s">
        <v>98</v>
      </c>
      <c r="C52" s="34">
        <v>55000</v>
      </c>
      <c r="D52" s="34"/>
      <c r="E52" s="35" t="s">
        <v>99</v>
      </c>
      <c r="F52" s="36"/>
      <c r="G52" s="36"/>
    </row>
    <row r="53" spans="1:7" s="5" customFormat="1" ht="21.75" customHeight="1" x14ac:dyDescent="0.2">
      <c r="A53" s="37">
        <v>45721</v>
      </c>
      <c r="B53" s="38" t="s">
        <v>100</v>
      </c>
      <c r="C53" s="39">
        <v>700912876</v>
      </c>
      <c r="D53" s="39"/>
      <c r="E53" s="40" t="s">
        <v>101</v>
      </c>
      <c r="F53" s="41"/>
      <c r="G53" s="41"/>
    </row>
    <row r="54" spans="1:7" s="4" customFormat="1" ht="28.5" x14ac:dyDescent="0.2">
      <c r="A54" s="32">
        <v>45720</v>
      </c>
      <c r="B54" s="33" t="s">
        <v>102</v>
      </c>
      <c r="C54" s="34"/>
      <c r="D54" s="34">
        <v>200000000</v>
      </c>
      <c r="E54" s="35" t="s">
        <v>103</v>
      </c>
      <c r="F54" s="36"/>
      <c r="G54" s="36"/>
    </row>
    <row r="55" spans="1:7" s="3" customFormat="1" ht="15" x14ac:dyDescent="0.25">
      <c r="A55" s="42" t="s">
        <v>104</v>
      </c>
      <c r="B55" s="43"/>
      <c r="C55" s="44">
        <v>5464901458</v>
      </c>
      <c r="D55" s="44">
        <v>7134011908</v>
      </c>
      <c r="E55" s="45"/>
      <c r="F55" s="31"/>
      <c r="G55" s="31"/>
    </row>
    <row r="56" spans="1:7" x14ac:dyDescent="0.2">
      <c r="A56" s="11"/>
      <c r="B56" s="11"/>
      <c r="C56" s="11"/>
      <c r="D56" s="11"/>
      <c r="E56" s="11"/>
    </row>
    <row r="57" spans="1:7" x14ac:dyDescent="0.2">
      <c r="A57" s="11"/>
      <c r="B57" s="11"/>
      <c r="C57" s="11"/>
      <c r="D57" s="11"/>
      <c r="E57" s="11"/>
    </row>
    <row r="58" spans="1:7" x14ac:dyDescent="0.2">
      <c r="A58" s="11"/>
      <c r="B58" s="11"/>
      <c r="C58" s="11"/>
      <c r="D58" s="11"/>
      <c r="E58" s="11"/>
    </row>
    <row r="59" spans="1:7" x14ac:dyDescent="0.2">
      <c r="A59" s="11"/>
      <c r="B59" s="11"/>
      <c r="C59" s="11"/>
      <c r="D59" s="11"/>
      <c r="E59" s="11"/>
    </row>
    <row r="60" spans="1:7" x14ac:dyDescent="0.2">
      <c r="A60" s="11"/>
      <c r="B60" s="11"/>
      <c r="C60" s="11"/>
      <c r="D60" s="11"/>
      <c r="E60" s="11"/>
    </row>
    <row r="61" spans="1:7" x14ac:dyDescent="0.2">
      <c r="A61" s="11"/>
      <c r="B61" s="11"/>
      <c r="C61" s="11"/>
      <c r="D61" s="11"/>
      <c r="E61" s="11"/>
    </row>
    <row r="62" spans="1:7" x14ac:dyDescent="0.2">
      <c r="A62" s="11"/>
      <c r="B62" s="11"/>
      <c r="C62" s="11"/>
      <c r="D62" s="11"/>
      <c r="E62" s="11"/>
    </row>
    <row r="63" spans="1:7" ht="16.5" customHeight="1" x14ac:dyDescent="0.25">
      <c r="A63" s="15" t="s">
        <v>105</v>
      </c>
      <c r="B63" s="15"/>
      <c r="C63" s="15"/>
      <c r="D63" s="15"/>
      <c r="E63" s="15"/>
    </row>
    <row r="64" spans="1:7" ht="14.25" customHeight="1" x14ac:dyDescent="0.2">
      <c r="A64" s="12" t="s">
        <v>106</v>
      </c>
      <c r="B64" s="12"/>
      <c r="C64" s="12"/>
      <c r="D64" s="12"/>
      <c r="E64" s="12"/>
    </row>
    <row r="65" spans="1:7" ht="16.5" customHeight="1" x14ac:dyDescent="0.25">
      <c r="A65" s="16" t="s">
        <v>107</v>
      </c>
      <c r="B65" s="16"/>
      <c r="C65" s="16"/>
      <c r="D65" s="16"/>
      <c r="E65" s="16"/>
    </row>
    <row r="66" spans="1:7" ht="14.25" customHeight="1" x14ac:dyDescent="0.2">
      <c r="A66" s="12" t="s">
        <v>108</v>
      </c>
      <c r="B66" s="12"/>
      <c r="C66" s="12"/>
      <c r="D66" s="12"/>
      <c r="E66" s="12"/>
    </row>
    <row r="67" spans="1:7" ht="30" customHeight="1" x14ac:dyDescent="0.25">
      <c r="A67" s="17" t="s">
        <v>109</v>
      </c>
      <c r="B67" s="17"/>
      <c r="C67" s="17"/>
      <c r="D67" s="17"/>
      <c r="E67" s="17"/>
    </row>
    <row r="68" spans="1:7" x14ac:dyDescent="0.2">
      <c r="A68" s="11"/>
      <c r="B68" s="11"/>
      <c r="C68" s="11"/>
      <c r="D68" s="11"/>
      <c r="E68" s="11"/>
    </row>
    <row r="69" spans="1:7" s="6" customFormat="1" ht="12.75" customHeight="1" x14ac:dyDescent="0.2">
      <c r="A69" s="20" t="s">
        <v>110</v>
      </c>
      <c r="B69" s="20"/>
      <c r="C69" s="19"/>
      <c r="D69" s="19"/>
      <c r="E69" s="7" t="s">
        <v>111</v>
      </c>
      <c r="F69" s="21"/>
      <c r="G69" s="21"/>
    </row>
    <row r="70" spans="1:7" s="6" customFormat="1" ht="12.75" customHeight="1" x14ac:dyDescent="0.2">
      <c r="A70" s="20" t="s">
        <v>112</v>
      </c>
      <c r="B70" s="20"/>
      <c r="C70" s="19"/>
      <c r="D70" s="19"/>
      <c r="E70" s="7" t="s">
        <v>113</v>
      </c>
      <c r="F70" s="21"/>
      <c r="G70" s="21"/>
    </row>
    <row r="71" spans="1:7" s="6" customFormat="1" ht="12.75" customHeight="1" x14ac:dyDescent="0.2">
      <c r="A71" s="20" t="s">
        <v>114</v>
      </c>
      <c r="B71" s="20"/>
      <c r="C71" s="19"/>
      <c r="D71" s="19"/>
      <c r="E71" s="7" t="s">
        <v>115</v>
      </c>
      <c r="F71" s="21"/>
      <c r="G71" s="21"/>
    </row>
    <row r="72" spans="1:7" s="6" customFormat="1" ht="12.75" x14ac:dyDescent="0.2">
      <c r="A72" s="18"/>
      <c r="B72" s="18"/>
      <c r="C72" s="19"/>
      <c r="D72" s="19"/>
      <c r="E72" s="7" t="s">
        <v>116</v>
      </c>
      <c r="F72" s="21"/>
      <c r="G72" s="21"/>
    </row>
  </sheetData>
  <mergeCells count="32">
    <mergeCell ref="A72:B72"/>
    <mergeCell ref="C72:D72"/>
    <mergeCell ref="A69:B69"/>
    <mergeCell ref="C69:D69"/>
    <mergeCell ref="A70:B70"/>
    <mergeCell ref="C70:D70"/>
    <mergeCell ref="A71:B71"/>
    <mergeCell ref="C71:D71"/>
    <mergeCell ref="A68:E68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56:E5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DONG DONG NAI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2025-03-29T04:08:54Z</dcterms:created>
  <dcterms:modified xsi:type="dcterms:W3CDTF">2025-03-29T08:10:52Z</dcterms:modified>
</cp:coreProperties>
</file>