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NGAN HANG\SAO KÊ\NĂM 2025\THÁNG 11\"/>
    </mc:Choice>
  </mc:AlternateContent>
  <bookViews>
    <workbookView xWindow="0" yWindow="0" windowWidth="24000" windowHeight="8610"/>
  </bookViews>
  <sheets>
    <sheet name="Vietcombank_Account_Statement(2" sheetId="1" r:id="rId1"/>
  </sheets>
  <calcPr calcId="162913"/>
</workbook>
</file>

<file path=xl/calcChain.xml><?xml version="1.0" encoding="utf-8"?>
<calcChain xmlns="http://schemas.openxmlformats.org/spreadsheetml/2006/main">
  <c r="F13" i="1" l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F46" i="1"/>
  <c r="G46" i="1"/>
  <c r="F47" i="1"/>
  <c r="G47" i="1"/>
  <c r="F48" i="1"/>
  <c r="G48" i="1"/>
  <c r="F49" i="1"/>
  <c r="G49" i="1"/>
  <c r="F50" i="1"/>
  <c r="G50" i="1"/>
  <c r="F51" i="1"/>
  <c r="G51" i="1"/>
  <c r="F52" i="1"/>
  <c r="G52" i="1"/>
  <c r="F53" i="1"/>
  <c r="G53" i="1"/>
  <c r="F54" i="1"/>
  <c r="G54" i="1"/>
  <c r="F55" i="1"/>
  <c r="G55" i="1"/>
  <c r="F56" i="1"/>
  <c r="G56" i="1"/>
  <c r="F57" i="1"/>
  <c r="G57" i="1"/>
  <c r="F58" i="1"/>
  <c r="G58" i="1"/>
  <c r="F59" i="1"/>
  <c r="G59" i="1"/>
  <c r="F60" i="1"/>
  <c r="G60" i="1"/>
  <c r="F61" i="1"/>
  <c r="G61" i="1"/>
  <c r="F62" i="1"/>
  <c r="G62" i="1"/>
  <c r="F63" i="1"/>
  <c r="G63" i="1"/>
  <c r="F64" i="1"/>
  <c r="G64" i="1"/>
  <c r="F65" i="1"/>
  <c r="G65" i="1"/>
  <c r="G12" i="1"/>
  <c r="F12" i="1"/>
</calcChain>
</file>

<file path=xl/sharedStrings.xml><?xml version="1.0" encoding="utf-8"?>
<sst xmlns="http://schemas.openxmlformats.org/spreadsheetml/2006/main" count="143" uniqueCount="143">
  <si>
    <t>SAO KÊ TÀI KHOẢN</t>
  </si>
  <si>
    <t>Ngày thực hiện: 01/12/2025</t>
  </si>
  <si>
    <t>Chủ tài khoản:</t>
  </si>
  <si>
    <t>CT TNHH MTV TM VA DV NGOC THOM</t>
  </si>
  <si>
    <t>Số tài khoản:</t>
  </si>
  <si>
    <t>Địa chỉ:</t>
  </si>
  <si>
    <t>12/14/18 DUONG 49,KP7,P.H B CHANH,TP.THU DUC,TPHCM</t>
  </si>
  <si>
    <t>CIF:</t>
  </si>
  <si>
    <t>Loại tiền:</t>
  </si>
  <si>
    <t>VND</t>
  </si>
  <si>
    <t>Từ: 01/11/2025 Đến: 30/11/2025</t>
  </si>
  <si>
    <t>Số dư đầu kỳ</t>
  </si>
  <si>
    <t>153,664,329.00</t>
  </si>
  <si>
    <t>Số dư cuối kỳ</t>
  </si>
  <si>
    <t>201,632,684.00</t>
  </si>
  <si>
    <t>Ngày giao dịch</t>
  </si>
  <si>
    <t>Số tham chiếu</t>
  </si>
  <si>
    <t>Số tiền ghi nợ</t>
  </si>
  <si>
    <t>Số tiền ghi có</t>
  </si>
  <si>
    <t>Mô tả</t>
  </si>
  <si>
    <t>5056 - 86722</t>
  </si>
  <si>
    <t>IBVCB.2811250248474004.MS0309391503;Ch754;HQ02DS;LHA12;TK107747424300;NTK28112025;;TM2663(LP);ST20000;Cong Ty TNHH Mot Thanh Vien Thuong Mai Va Dich Vu Ngoc Thom;28112025</t>
  </si>
  <si>
    <t>5056 - 86530</t>
  </si>
  <si>
    <t>IBVCB.2811250149914003.MS0309391503;Ch754;HQ02DS;LHA11;TK107747424960;NTK28112025;;TM2663(LP);ST20000;Cong Ty TNHH Mot Thanh Vien Thuong Mai Va Dich Vu Ngoc Thom;28112025</t>
  </si>
  <si>
    <t>5056 - 86104</t>
  </si>
  <si>
    <t>IBVCB.2811250979410002.MS0309391503;Ch754;HQ02DS;LHA12;TK107747424300;NTK28112025;Thue;TM1901(NK);ST3842215;Thue;TM1702(VA);ST1950602;Cong Ty TNHH Mot Thanh Vien Thuong Mai Va Dich Vu Ngoc Thom;28112025</t>
  </si>
  <si>
    <t>5056 - 84887</t>
  </si>
  <si>
    <t>IBVCB.2811251014926001.MS0309391503;Ch754;HQ02DS;LHA11;TK107747424960;NTK28112025;Thue;TM1901(NK);ST3278402;Thue;TM1702(VA);ST2783227;Cong Ty TNHH Mot Thanh Vien Thuong Mai Va Dich Vu Ngoc Thom;28112025</t>
  </si>
  <si>
    <t>5009 - 52798</t>
  </si>
  <si>
    <t>SHGD:10003543.DD:251128.BO:LOTTE VIETNAM SHOPPING JOINT STOCK COMPANY.Remark:90054005820B1SC090054005820B1SC0 ChargeDetails OUR</t>
  </si>
  <si>
    <t>5423 - 50384</t>
  </si>
  <si>
    <t>5331IBT1aW8BWWTM.shinsen tt ngoc thom.20251127.142233.19920504.KlbFundtransfer247 CT TNHH MTV TM VA DV NGOC THOM .970452</t>
  </si>
  <si>
    <t>0007 - 00008</t>
  </si>
  <si>
    <t>TTTM SATRA CU CHI TT NCC NGOC THOM VD 426</t>
  </si>
  <si>
    <t>5058 - 23795</t>
  </si>
  <si>
    <t>IBVCB.2611250660684002.TT HD SO 139 NGAY 15.8.2025</t>
  </si>
  <si>
    <t>9707 - 0012468207</t>
  </si>
  <si>
    <t>INTEREST PAYMENT</t>
  </si>
  <si>
    <t>9406 - 0012468207</t>
  </si>
  <si>
    <t>THU PHI QLTK TO CHUC-VND</t>
  </si>
  <si>
    <t>5136 - 39208</t>
  </si>
  <si>
    <t>IBBIZ6049339208.JM QUOC TE tt ga muoi T9.25 HD 57049 61194 tru TB1% DS1% T1denT5.25 268121; T9.25 101248-CT TNHH MTV TM VA DV NGOC THOM-J00107</t>
  </si>
  <si>
    <t>5009 - 85267</t>
  </si>
  <si>
    <t>SHGD:10002438.DD:251125.BO:FUJIMART VIETNAM RETAIL CO.,LTD.Remark:FJM thanh toan tien hang-BA-1764060781810-1</t>
  </si>
  <si>
    <t>5058 - 00817</t>
  </si>
  <si>
    <t>IBVCB.2511250965214001.CTY NGOC THOM-TT DAT BAN DU THUYEN them 1 nguoi-ICON DU THUYEN</t>
  </si>
  <si>
    <t>5087 - 02624</t>
  </si>
  <si>
    <t>IBVCB.202511255087044565.</t>
  </si>
  <si>
    <t>5087 - 02092</t>
  </si>
  <si>
    <t>IBVCB.202511255087044355.</t>
  </si>
  <si>
    <t>5423 - 49154</t>
  </si>
  <si>
    <t>5328IBT1dJPD4ZPM.CTY PHUC DAT TT NGOC THOM 18 11.20251124.194116.7279888899.MBBANK IBFT.970422</t>
  </si>
  <si>
    <t>5423 - 22794</t>
  </si>
  <si>
    <t>5328IBT1dJP94LKP.CHO HAY TT NGOC THOM.20251124.162651.233868668.MBBANK IBFT.970422</t>
  </si>
  <si>
    <t>5058 - 59404</t>
  </si>
  <si>
    <t>IBVCB.2411250620450003.TT HD SO 563-CTY XOP VIET LONG</t>
  </si>
  <si>
    <t>5009 - 15263</t>
  </si>
  <si>
    <t>SHGD:10006449.DD:251121.BO:CONG TY TNHH TM K.A.Remark:@PL@ CTY TNHH K.A THANH TOAN HD SO 75970</t>
  </si>
  <si>
    <t>5414 - 81648</t>
  </si>
  <si>
    <t>5324IBT1eJJ9DAU9.CTCP SG HD STGenshai TTTH theo bang ko chi tiet ngay 20112025 Mo NCC 50904.20251120.163534.8650045035.CTY CP SAI GON H D .970418</t>
  </si>
  <si>
    <t>5058 - 91946</t>
  </si>
  <si>
    <t>IBVCB.2011250248816001.THANH TOAN HD SO 133 VA 134 NGAY 9.8 VA 12.8.2025</t>
  </si>
  <si>
    <t>5009 - 53968</t>
  </si>
  <si>
    <t>SHGD:10003424.DD:251119.BO:CTY CP TAP DOAN THAI TUAN.Remark:CTY Thai Tuan thanh toan lan 2 may rua luoi va mai dao HDg 02/2025/HDMB/NT-TT NCC Ngoc Thom ID16948</t>
  </si>
  <si>
    <t>5065 - 23714</t>
  </si>
  <si>
    <t>NTDT+KB:0136-KBNN Khu vuc II - PGD so 1+NgayNT:19112025+MST:0309391503+DBHC:26809+TKNS:7111+CQT:1141169+LThue:01(C:854-TM:1701-KT:00/10/2025-ST:290407293-GChu:Nop thue GTGT T10/2024)</t>
  </si>
  <si>
    <t>5065 - 23712</t>
  </si>
  <si>
    <t>NTDT+KB:0136-KBNN Khu vuc II - PGD so 1+NgayNT:19112025+MST:0309391503+DBHC:26809+TKNS:7111+CQT:1141169+LThue:01(C:557-TM:1001-KT:00/10/2025-ST:12308397-GChu:Nop thue TNCN T10/2024)</t>
  </si>
  <si>
    <t>5057 - 03206</t>
  </si>
  <si>
    <t>IBVCB.1811250793264004.+BHXH+103+00+TU1428U+07925+Dong BHXH+</t>
  </si>
  <si>
    <t>5009 - 16482</t>
  </si>
  <si>
    <t>SHGD:10000849.DD:251118.BO:CONG TY TNHH GS 25 VIETNAM.Remark:GS 25 HN Thanh toan tien hang cho C ONG TY TNHH MTV THUONG MAI VA DIC H VU NGOC THOM</t>
  </si>
  <si>
    <t>0081 - 06919</t>
  </si>
  <si>
    <t>/Ref:PA_TTMN2T3DF25320{//} TT VNMN2T3DF N 60740.58953.61284.61333.61336.61720.61249.61254.61256.61258.61251.61247.61248.61250.61252.61359.61244.61719.61257.61721.61722.61723.61255.61 DVC:CT TNHH DICH VU EB/EB SERVICES COMPANY LIMITED/EBS</t>
  </si>
  <si>
    <t>9920 - 00050</t>
  </si>
  <si>
    <t>//SAL2025321S007005633001//CTY TNHH PHAN PHOI SANH DIEU LS1474 SANH DIEU HCM THANH TOAN TIEN HANG</t>
  </si>
  <si>
    <t>0011 - 00194</t>
  </si>
  <si>
    <t>CT CP DET GIA DUNG PHONG PHU tam ung dot2 50 % TIEN MUA MAY CAT NGANG TU DONG HD 1209/2025/HDMB/NT-PP</t>
  </si>
  <si>
    <t>5426 - 56834</t>
  </si>
  <si>
    <t>5317NBVAF22TX5H5.NGUYENTHIDIEMHUYEN chuyen tien.20251113.151043.100009978997.NGUYEN THI DIEM HUYEN.970419</t>
  </si>
  <si>
    <t>5009 - 10187</t>
  </si>
  <si>
    <t>SHGD:10006312.DD:251112.BO:TRUNG TAM DIEU HANH SATRAFOODS.Remark:SATRAFOODS TT TIEN HANG T9.2025 CHO CTY NGOC THOM VD 426</t>
  </si>
  <si>
    <t>5056 - 67235</t>
  </si>
  <si>
    <t>IBVCB.1211250559264001.CTY NGOC THOM THANH TOAN PHI BAO HIEM XE</t>
  </si>
  <si>
    <t>5182 - 82753</t>
  </si>
  <si>
    <t>IBVCB.1111251048192003.GENGNL.8NTUVSUE9L MaLoHang:14132358 MaSoThue:0309391503 SoContainer:YMLU55128.8NTUVSUE9L MaLoHang:14132358 MaSoThue:0309391503 SoContainer:YMLU5512826</t>
  </si>
  <si>
    <t>5058 - 01253</t>
  </si>
  <si>
    <t>IBVCB.1011250741506003.CHUYEN KHOAN NOI BO</t>
  </si>
  <si>
    <t>5009 - 89789</t>
  </si>
  <si>
    <t>SHGD:10012952.DD:251110.BO:LOTTE VIETNAM SHOPPING JOINT STOCK COMPANY.Remark:90168005820B2SC090168005820B2SC0 ChargeDetails OUR</t>
  </si>
  <si>
    <t>5056 - 98294</t>
  </si>
  <si>
    <t>IBVCB.1011250482162002.MS0309391503;Ch754;HQ02CI;LHA11;TK107677511540;NTK05112025;Thue;TM1901(NK);ST45154605;Cong Ty TNHH Mot Thanh Vien Thuong Mai Va Dich Vu Ngoc Thom;10112025</t>
  </si>
  <si>
    <t>5058 - 96523</t>
  </si>
  <si>
    <t>IBVCB.1011250726154001.CTY NGOC THOM 0309391503 TT GIA HAN BL YMJAN755283310 HET 11.11</t>
  </si>
  <si>
    <t>5058 - 68197</t>
  </si>
  <si>
    <t>IBVCB.0811250987626002.TT HD SO 000130 NGAY 7-8-2025</t>
  </si>
  <si>
    <t>9915 - 25813</t>
  </si>
  <si>
    <t>THU PHI DICH VU SMS CHU DONG THANG 10/2025. SDT: 0917823679. So tien 55000 VND</t>
  </si>
  <si>
    <t>5389 - 26065</t>
  </si>
  <si>
    <t>0200970415110711173720253eJS898575.26065.111737.CONG TY CP DAT PHAT HN CHUYEN TIEN CT TNHH MTV TM VA DV NGOC THOM</t>
  </si>
  <si>
    <t>5009 - 47764</t>
  </si>
  <si>
    <t>SHGD:10000361.DD:251106.BO:CONG TY TNHH GS 25 VIETNAM.Remark:GS 25 HN Thanh toan tien hang cho C ONG TY TNHH MTV THUONG MAI VA DIC H VU NGOC THOM</t>
  </si>
  <si>
    <t>5009 - 38540</t>
  </si>
  <si>
    <t>SHGD:10001013.DD:251106.BO:CTCP TM VA DV TONG HOP DUC THANH.Remark:Cty Duc Thanh tra tien hd 15777 ngay 11.3.2025</t>
  </si>
  <si>
    <t>0078 - 07264</t>
  </si>
  <si>
    <t>/Ref:PA_TTMN2RQ8525308{//}TT VNMN2RQ85 N 59473.61004.63088.55747.56464.56465.56473.56462.56463.56622.56624.56642.56623.56639.56618.56613.56635.56621.56616.56620.56643.56619.56638.56 DVC:CT TNHH DICH VU EB/EB SERVICES COMPANY LIMITED/EBS</t>
  </si>
  <si>
    <t>5425 - 96840</t>
  </si>
  <si>
    <t>5309IBT1dJVVWEL2.CHO HAY TT NGOC THOM .20251105.150853.233868668.MBBANK IBFT.970422</t>
  </si>
  <si>
    <t>5424 - 58562</t>
  </si>
  <si>
    <t>5309IBT1dJVDGK7U.CTY PHUC DAT TT NGOC THOM 31 10.20251105.141141.7279888899.MBBANK IBFT.970422</t>
  </si>
  <si>
    <t>5182 - 80998</t>
  </si>
  <si>
    <t>IBVCB.0511250301750001.EVN.JZ..PD16000242437..JZ;TienDien;MaHD:1410146805;KyHD:1</t>
  </si>
  <si>
    <t>5058 - 58043</t>
  </si>
  <si>
    <t>IBVCB.0411250920390001.CTY RUT TIEN NHAP QUY TIEN MAT</t>
  </si>
  <si>
    <t>5009 - 01159</t>
  </si>
  <si>
    <t>SHGD:10009948.DD:251104.BO:TRUNG TAM DIEU HANH SATRAFOODS.Remark:SATRAFOODS THANH TOAN TIEN HANG THANG 7 8.2025 CHO CTY NGOC THOM. VD 426</t>
  </si>
  <si>
    <t>5058 - 13418</t>
  </si>
  <si>
    <t>IBVCB.0311250587490005.THANH TOAN HD SO 316- CTY VAN PHONG</t>
  </si>
  <si>
    <t>5182 - 80201</t>
  </si>
  <si>
    <t>IBVCB.0311250584314004.EVN.01.KH dang no tong so 1 hoa don: 251110:9932017:K25TSG:1801853::T10/2025:.MKH : PE14000068590.TienDienT10/2025;ST:9932017;KH:K25TSG;S:1801853;</t>
  </si>
  <si>
    <t>5182 - 80194</t>
  </si>
  <si>
    <t>IBVCB.0311250371482003.EVN.01.KH dang no tong so 1 hoa don: 251110:3210123:K25TSG:1801874::T10/2025:.MKH : PE14000068612.TienDienT10/2025;ST:3210123;KH:K25TSG;S:1801874;</t>
  </si>
  <si>
    <t>5058 - 13000</t>
  </si>
  <si>
    <t>IBVCB.0311250941028002.CTY NGOC THOM 0309391503 TT LCC YMJAN755283310</t>
  </si>
  <si>
    <t>5058 - 11863</t>
  </si>
  <si>
    <t>IBVCB.0311250190356001.CTY NGOC THOM 0309391503 TT CUOC YMJAN755283310</t>
  </si>
  <si>
    <t>5424 - 33829</t>
  </si>
  <si>
    <t>5307IBT1dJD6SY14.CTY Thai Tuan thanh toan Dich vu moi gioi theo HDg 01HDKTDKNT ngay 15072025 Phi dich vu thang 092025 HDn 64697 ID17943.20251103.110017.4811144786621.MBBANK IBFT.970422</t>
  </si>
  <si>
    <t>Tổng số</t>
  </si>
  <si>
    <t>1,731,473,388.00</t>
  </si>
  <si>
    <t>1,779,441,743.00</t>
  </si>
  <si>
    <t>Trân trọng cảm ơn quý khách đã sử dụng dịch vụ của Vietcombank!</t>
  </si>
  <si>
    <t>==========</t>
  </si>
  <si>
    <t>VIETCOMBANK - Chung niềm tin vững tương lai</t>
  </si>
  <si>
    <t>**********</t>
  </si>
  <si>
    <r>
      <t>Ghi chú:</t>
    </r>
    <r>
      <rPr>
        <b/>
        <sz val="11"/>
        <color theme="1"/>
        <rFont val="Arial"/>
        <family val="2"/>
      </rPr>
      <t xml:space="preserve"> Sao kê này không thay cho các cam kết của Ngân hàng TMCP Ngoại thương về các nghĩa vụ của khách hàng được xác nhận với bên thứ ba./</t>
    </r>
  </si>
  <si>
    <t>Postal address:</t>
  </si>
  <si>
    <t>Telex: (0805) 411504 VCB - VT</t>
  </si>
  <si>
    <t>198 TRAN QUANG KHAI AVENUE</t>
  </si>
  <si>
    <t>Swift: BFTV VNVX</t>
  </si>
  <si>
    <t>HANOI - VIETNAM</t>
  </si>
  <si>
    <t>Website: www.vietcombank.com.vn</t>
  </si>
  <si>
    <t>Contact center: 1900.54.54.13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</si>
</sst>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\ _₫_-;\-* #,##0\ _₫_-;_-* &quot;-&quot;\ _₫_-;_-@_-"/>
  </numFmts>
  <fonts count="25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8"/>
      <color theme="3"/>
      <name val="Calibri Light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i/>
      <sz val="13"/>
      <color theme="1"/>
      <name val="Arial"/>
      <family val="2"/>
    </font>
    <font>
      <b/>
      <sz val="13"/>
      <color theme="1"/>
      <name val="Arial"/>
      <family val="2"/>
    </font>
    <font>
      <b/>
      <u/>
      <sz val="11"/>
      <color theme="1"/>
      <name val="Arial"/>
      <family val="2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E9F3FB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1" fontId="1" fillId="0" borderId="0" applyFont="0" applyFill="0" applyBorder="0" applyAlignment="0" applyProtection="0"/>
  </cellStyleXfs>
  <cellXfs count="33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left" wrapText="1"/>
    </xf>
    <xf numFmtId="0" fontId="20" fillId="33" borderId="10" xfId="0" applyFont="1" applyFill="1" applyBorder="1"/>
    <xf numFmtId="0" fontId="20" fillId="33" borderId="10" xfId="0" applyFont="1" applyFill="1" applyBorder="1" applyAlignment="1">
      <alignment horizontal="center" vertical="center" wrapText="1"/>
    </xf>
    <xf numFmtId="0" fontId="20" fillId="33" borderId="0" xfId="0" applyFont="1" applyFill="1"/>
    <xf numFmtId="0" fontId="20" fillId="33" borderId="11" xfId="0" applyFont="1" applyFill="1" applyBorder="1" applyAlignment="1">
      <alignment horizontal="center" vertical="center" wrapText="1"/>
    </xf>
    <xf numFmtId="0" fontId="20" fillId="33" borderId="0" xfId="0" applyFont="1" applyFill="1" applyAlignment="1">
      <alignment horizontal="center" vertical="center" wrapText="1"/>
    </xf>
    <xf numFmtId="0" fontId="18" fillId="33" borderId="0" xfId="0" applyFont="1" applyFill="1"/>
    <xf numFmtId="14" fontId="18" fillId="33" borderId="11" xfId="0" applyNumberFormat="1" applyFont="1" applyFill="1" applyBorder="1" applyAlignment="1">
      <alignment horizontal="center" wrapText="1"/>
    </xf>
    <xf numFmtId="0" fontId="18" fillId="33" borderId="11" xfId="0" applyFont="1" applyFill="1" applyBorder="1" applyAlignment="1">
      <alignment horizontal="center" wrapText="1"/>
    </xf>
    <xf numFmtId="0" fontId="18" fillId="33" borderId="0" xfId="0" applyFont="1" applyFill="1" applyAlignment="1">
      <alignment horizontal="left" wrapText="1"/>
    </xf>
    <xf numFmtId="0" fontId="18" fillId="34" borderId="0" xfId="0" applyFont="1" applyFill="1"/>
    <xf numFmtId="14" fontId="18" fillId="34" borderId="11" xfId="0" applyNumberFormat="1" applyFont="1" applyFill="1" applyBorder="1" applyAlignment="1">
      <alignment horizontal="center" wrapText="1"/>
    </xf>
    <xf numFmtId="0" fontId="18" fillId="34" borderId="11" xfId="0" applyFont="1" applyFill="1" applyBorder="1" applyAlignment="1">
      <alignment horizontal="center" wrapText="1"/>
    </xf>
    <xf numFmtId="0" fontId="18" fillId="34" borderId="0" xfId="0" applyFont="1" applyFill="1" applyAlignment="1">
      <alignment horizontal="left" wrapText="1"/>
    </xf>
    <xf numFmtId="0" fontId="20" fillId="33" borderId="0" xfId="0" applyFont="1" applyFill="1" applyAlignment="1">
      <alignment horizontal="center" wrapText="1"/>
    </xf>
    <xf numFmtId="0" fontId="20" fillId="33" borderId="11" xfId="0" applyFont="1" applyFill="1" applyBorder="1" applyAlignment="1">
      <alignment horizontal="center" wrapText="1"/>
    </xf>
    <xf numFmtId="0" fontId="20" fillId="33" borderId="11" xfId="0" applyFont="1" applyFill="1" applyBorder="1" applyAlignment="1">
      <alignment horizontal="right" wrapText="1"/>
    </xf>
    <xf numFmtId="0" fontId="20" fillId="33" borderId="0" xfId="0" applyFont="1" applyFill="1" applyAlignment="1">
      <alignment wrapText="1"/>
    </xf>
    <xf numFmtId="0" fontId="24" fillId="0" borderId="0" xfId="0" applyFont="1"/>
    <xf numFmtId="0" fontId="24" fillId="0" borderId="0" xfId="0" applyFont="1" applyAlignment="1">
      <alignment horizontal="left" wrapText="1"/>
    </xf>
    <xf numFmtId="0" fontId="24" fillId="0" borderId="0" xfId="0" applyFont="1" applyAlignment="1">
      <alignment wrapText="1"/>
    </xf>
    <xf numFmtId="0" fontId="24" fillId="0" borderId="0" xfId="0" applyFont="1" applyAlignment="1">
      <alignment horizontal="left" wrapText="1"/>
    </xf>
    <xf numFmtId="0" fontId="21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23" fillId="0" borderId="0" xfId="0" applyFont="1" applyAlignment="1">
      <alignment horizontal="left" wrapText="1"/>
    </xf>
    <xf numFmtId="0" fontId="18" fillId="0" borderId="0" xfId="0" applyFont="1" applyAlignment="1">
      <alignment wrapText="1"/>
    </xf>
    <xf numFmtId="0" fontId="18" fillId="0" borderId="0" xfId="0" applyFont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41" fontId="18" fillId="33" borderId="11" xfId="42" applyFont="1" applyFill="1" applyBorder="1" applyAlignment="1">
      <alignment horizontal="right" wrapText="1"/>
    </xf>
    <xf numFmtId="41" fontId="18" fillId="34" borderId="11" xfId="42" applyFont="1" applyFill="1" applyBorder="1" applyAlignment="1">
      <alignment horizontal="right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omma [0]" xfId="42" builtinId="6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www.vietcombank.com.vn/images/Logo_Slogan2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95250</xdr:colOff>
      <xdr:row>0</xdr:row>
      <xdr:rowOff>561975</xdr:rowOff>
    </xdr:to>
    <xdr:pic>
      <xdr:nvPicPr>
        <xdr:cNvPr id="1025" name="Picture 1" descr="https://www.vietcombank.com.vn/images/Logo_Slogan2.jpg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12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"/>
  <sheetViews>
    <sheetView showGridLines="0" tabSelected="1" workbookViewId="0">
      <selection activeCell="J12" sqref="J12"/>
    </sheetView>
  </sheetViews>
  <sheetFormatPr defaultRowHeight="14.25" x14ac:dyDescent="0.2"/>
  <cols>
    <col min="1" max="1" width="15.7109375" style="1" customWidth="1"/>
    <col min="2" max="2" width="18.5703125" style="1" customWidth="1"/>
    <col min="3" max="4" width="14.28515625" style="1" customWidth="1"/>
    <col min="5" max="5" width="40.85546875" style="1" customWidth="1"/>
    <col min="6" max="6" width="11.140625" style="1" hidden="1" customWidth="1"/>
    <col min="7" max="7" width="12.5703125" style="1" hidden="1" customWidth="1"/>
    <col min="8" max="16384" width="9.140625" style="1"/>
  </cols>
  <sheetData>
    <row r="1" spans="1:7" ht="45" customHeight="1" x14ac:dyDescent="0.2">
      <c r="A1" s="25"/>
      <c r="B1" s="25"/>
      <c r="C1" s="30" t="s">
        <v>0</v>
      </c>
      <c r="D1" s="30"/>
      <c r="E1" s="30"/>
    </row>
    <row r="2" spans="1:7" ht="14.25" customHeight="1" x14ac:dyDescent="0.2">
      <c r="A2" s="29"/>
      <c r="B2" s="29"/>
      <c r="C2" s="25" t="s">
        <v>1</v>
      </c>
      <c r="D2" s="25"/>
      <c r="E2" s="25"/>
    </row>
    <row r="3" spans="1:7" ht="14.25" customHeight="1" x14ac:dyDescent="0.2">
      <c r="A3" s="2" t="s">
        <v>2</v>
      </c>
      <c r="B3" s="29" t="s">
        <v>3</v>
      </c>
      <c r="C3" s="29"/>
      <c r="D3" s="29"/>
      <c r="E3" s="29"/>
    </row>
    <row r="4" spans="1:7" ht="14.25" customHeight="1" x14ac:dyDescent="0.2">
      <c r="A4" s="2" t="s">
        <v>4</v>
      </c>
      <c r="B4" s="29">
        <v>721005104420</v>
      </c>
      <c r="C4" s="29"/>
      <c r="D4" s="29"/>
      <c r="E4" s="29"/>
    </row>
    <row r="5" spans="1:7" ht="14.25" customHeight="1" x14ac:dyDescent="0.2">
      <c r="A5" s="2" t="s">
        <v>5</v>
      </c>
      <c r="B5" s="29" t="s">
        <v>6</v>
      </c>
      <c r="C5" s="29"/>
      <c r="D5" s="29"/>
      <c r="E5" s="29"/>
    </row>
    <row r="6" spans="1:7" ht="14.25" customHeight="1" x14ac:dyDescent="0.2">
      <c r="A6" s="2" t="s">
        <v>7</v>
      </c>
      <c r="B6" s="29">
        <v>4202353</v>
      </c>
      <c r="C6" s="29"/>
      <c r="D6" s="29"/>
      <c r="E6" s="29"/>
    </row>
    <row r="7" spans="1:7" ht="14.25" customHeight="1" x14ac:dyDescent="0.2">
      <c r="A7" s="2" t="s">
        <v>8</v>
      </c>
      <c r="B7" s="29" t="s">
        <v>9</v>
      </c>
      <c r="C7" s="29"/>
      <c r="D7" s="29"/>
      <c r="E7" s="29"/>
    </row>
    <row r="8" spans="1:7" ht="14.25" customHeight="1" x14ac:dyDescent="0.2">
      <c r="A8" s="29" t="s">
        <v>10</v>
      </c>
      <c r="B8" s="29"/>
      <c r="C8" s="29"/>
      <c r="D8" s="29"/>
      <c r="E8" s="29"/>
    </row>
    <row r="9" spans="1:7" x14ac:dyDescent="0.2">
      <c r="A9" s="28"/>
      <c r="B9" s="28"/>
      <c r="C9" s="28"/>
      <c r="D9" s="28"/>
      <c r="E9" s="28"/>
    </row>
    <row r="10" spans="1:7" s="3" customFormat="1" ht="30.75" thickBot="1" x14ac:dyDescent="0.3">
      <c r="A10" s="4" t="s">
        <v>11</v>
      </c>
      <c r="B10" s="4" t="s">
        <v>12</v>
      </c>
      <c r="C10" s="4" t="s">
        <v>13</v>
      </c>
      <c r="D10" s="4" t="s">
        <v>14</v>
      </c>
      <c r="E10" s="4"/>
    </row>
    <row r="11" spans="1:7" s="5" customFormat="1" ht="30" x14ac:dyDescent="0.25">
      <c r="A11" s="6" t="s">
        <v>15</v>
      </c>
      <c r="B11" s="6" t="s">
        <v>16</v>
      </c>
      <c r="C11" s="6" t="s">
        <v>17</v>
      </c>
      <c r="D11" s="6" t="s">
        <v>18</v>
      </c>
      <c r="E11" s="7" t="s">
        <v>19</v>
      </c>
    </row>
    <row r="12" spans="1:7" s="8" customFormat="1" ht="71.25" x14ac:dyDescent="0.2">
      <c r="A12" s="9">
        <v>45989</v>
      </c>
      <c r="B12" s="10" t="s">
        <v>20</v>
      </c>
      <c r="C12" s="31">
        <v>20000</v>
      </c>
      <c r="D12" s="31">
        <v>0</v>
      </c>
      <c r="E12" s="11" t="s">
        <v>21</v>
      </c>
      <c r="F12" s="8">
        <f>IFERROR(VALUE(SUBSTITUTE(SUBSTITUTE(C12,".00",""),",",".")),0)</f>
        <v>20000</v>
      </c>
      <c r="G12" s="8">
        <f>IFERROR(VALUE(SUBSTITUTE(SUBSTITUTE(D12,".00",""),",",".")),0)</f>
        <v>0</v>
      </c>
    </row>
    <row r="13" spans="1:7" s="12" customFormat="1" ht="71.25" x14ac:dyDescent="0.2">
      <c r="A13" s="13">
        <v>45989</v>
      </c>
      <c r="B13" s="14" t="s">
        <v>22</v>
      </c>
      <c r="C13" s="32">
        <v>20000</v>
      </c>
      <c r="D13" s="32">
        <v>0</v>
      </c>
      <c r="E13" s="15" t="s">
        <v>23</v>
      </c>
      <c r="F13" s="8">
        <f t="shared" ref="F13:F65" si="0">IFERROR(VALUE(SUBSTITUTE(SUBSTITUTE(C13,".00",""),",",".")),0)</f>
        <v>20000</v>
      </c>
      <c r="G13" s="8">
        <f t="shared" ref="G13:G65" si="1">IFERROR(VALUE(SUBSTITUTE(SUBSTITUTE(D13,".00",""),",",".")),0)</f>
        <v>0</v>
      </c>
    </row>
    <row r="14" spans="1:7" s="8" customFormat="1" ht="85.5" x14ac:dyDescent="0.2">
      <c r="A14" s="9">
        <v>45989</v>
      </c>
      <c r="B14" s="10" t="s">
        <v>24</v>
      </c>
      <c r="C14" s="31">
        <v>5792817</v>
      </c>
      <c r="D14" s="31">
        <v>0</v>
      </c>
      <c r="E14" s="11" t="s">
        <v>25</v>
      </c>
      <c r="F14" s="8">
        <f t="shared" si="0"/>
        <v>5792817</v>
      </c>
      <c r="G14" s="8">
        <f t="shared" si="1"/>
        <v>0</v>
      </c>
    </row>
    <row r="15" spans="1:7" s="12" customFormat="1" ht="85.5" x14ac:dyDescent="0.2">
      <c r="A15" s="13">
        <v>45989</v>
      </c>
      <c r="B15" s="14" t="s">
        <v>26</v>
      </c>
      <c r="C15" s="32">
        <v>6061629</v>
      </c>
      <c r="D15" s="32">
        <v>0</v>
      </c>
      <c r="E15" s="15" t="s">
        <v>27</v>
      </c>
      <c r="F15" s="8">
        <f t="shared" si="0"/>
        <v>6061629</v>
      </c>
      <c r="G15" s="8">
        <f t="shared" si="1"/>
        <v>0</v>
      </c>
    </row>
    <row r="16" spans="1:7" s="8" customFormat="1" ht="57" x14ac:dyDescent="0.2">
      <c r="A16" s="9">
        <v>45989</v>
      </c>
      <c r="B16" s="10" t="s">
        <v>28</v>
      </c>
      <c r="C16" s="31">
        <v>0</v>
      </c>
      <c r="D16" s="31">
        <v>34742433</v>
      </c>
      <c r="E16" s="11" t="s">
        <v>29</v>
      </c>
      <c r="F16" s="8">
        <f t="shared" si="0"/>
        <v>0</v>
      </c>
      <c r="G16" s="8">
        <f t="shared" si="1"/>
        <v>34742433</v>
      </c>
    </row>
    <row r="17" spans="1:7" s="12" customFormat="1" ht="57" x14ac:dyDescent="0.2">
      <c r="A17" s="13">
        <v>45988</v>
      </c>
      <c r="B17" s="14" t="s">
        <v>30</v>
      </c>
      <c r="C17" s="32">
        <v>0</v>
      </c>
      <c r="D17" s="32">
        <v>500000</v>
      </c>
      <c r="E17" s="15" t="s">
        <v>31</v>
      </c>
      <c r="F17" s="8">
        <f t="shared" si="0"/>
        <v>0</v>
      </c>
      <c r="G17" s="8">
        <f t="shared" si="1"/>
        <v>500000</v>
      </c>
    </row>
    <row r="18" spans="1:7" s="8" customFormat="1" ht="28.5" x14ac:dyDescent="0.2">
      <c r="A18" s="9">
        <v>45988</v>
      </c>
      <c r="B18" s="10" t="s">
        <v>32</v>
      </c>
      <c r="C18" s="31">
        <v>0</v>
      </c>
      <c r="D18" s="31">
        <v>3530793</v>
      </c>
      <c r="E18" s="11" t="s">
        <v>33</v>
      </c>
      <c r="F18" s="8">
        <f t="shared" si="0"/>
        <v>0</v>
      </c>
      <c r="G18" s="8">
        <f t="shared" si="1"/>
        <v>3530793</v>
      </c>
    </row>
    <row r="19" spans="1:7" s="12" customFormat="1" ht="28.5" x14ac:dyDescent="0.2">
      <c r="A19" s="13">
        <v>45987</v>
      </c>
      <c r="B19" s="14" t="s">
        <v>34</v>
      </c>
      <c r="C19" s="32">
        <v>200044000</v>
      </c>
      <c r="D19" s="32">
        <v>0</v>
      </c>
      <c r="E19" s="15" t="s">
        <v>35</v>
      </c>
      <c r="F19" s="8">
        <f t="shared" si="0"/>
        <v>200044000</v>
      </c>
      <c r="G19" s="8">
        <f t="shared" si="1"/>
        <v>0</v>
      </c>
    </row>
    <row r="20" spans="1:7" s="8" customFormat="1" ht="28.5" x14ac:dyDescent="0.2">
      <c r="A20" s="9">
        <v>45986</v>
      </c>
      <c r="B20" s="10" t="s">
        <v>36</v>
      </c>
      <c r="C20" s="31">
        <v>0</v>
      </c>
      <c r="D20" s="31">
        <v>47691</v>
      </c>
      <c r="E20" s="11" t="s">
        <v>37</v>
      </c>
      <c r="F20" s="8">
        <f t="shared" si="0"/>
        <v>0</v>
      </c>
      <c r="G20" s="8">
        <f t="shared" si="1"/>
        <v>47691</v>
      </c>
    </row>
    <row r="21" spans="1:7" s="12" customFormat="1" ht="28.5" x14ac:dyDescent="0.2">
      <c r="A21" s="13">
        <v>45986</v>
      </c>
      <c r="B21" s="14" t="s">
        <v>38</v>
      </c>
      <c r="C21" s="32">
        <v>22000</v>
      </c>
      <c r="D21" s="32">
        <v>0</v>
      </c>
      <c r="E21" s="15" t="s">
        <v>39</v>
      </c>
      <c r="F21" s="8">
        <f t="shared" si="0"/>
        <v>22000</v>
      </c>
      <c r="G21" s="8">
        <f t="shared" si="1"/>
        <v>0</v>
      </c>
    </row>
    <row r="22" spans="1:7" s="8" customFormat="1" ht="71.25" x14ac:dyDescent="0.2">
      <c r="A22" s="9">
        <v>45986</v>
      </c>
      <c r="B22" s="10" t="s">
        <v>40</v>
      </c>
      <c r="C22" s="31">
        <v>0</v>
      </c>
      <c r="D22" s="31">
        <v>4693008</v>
      </c>
      <c r="E22" s="11" t="s">
        <v>41</v>
      </c>
      <c r="F22" s="8">
        <f t="shared" si="0"/>
        <v>0</v>
      </c>
      <c r="G22" s="8">
        <f t="shared" si="1"/>
        <v>4693008</v>
      </c>
    </row>
    <row r="23" spans="1:7" s="12" customFormat="1" ht="57" x14ac:dyDescent="0.2">
      <c r="A23" s="13">
        <v>45986</v>
      </c>
      <c r="B23" s="14" t="s">
        <v>42</v>
      </c>
      <c r="C23" s="32">
        <v>0</v>
      </c>
      <c r="D23" s="32">
        <v>98025480</v>
      </c>
      <c r="E23" s="15" t="s">
        <v>43</v>
      </c>
      <c r="F23" s="8">
        <f t="shared" si="0"/>
        <v>0</v>
      </c>
      <c r="G23" s="8">
        <f t="shared" si="1"/>
        <v>98025480</v>
      </c>
    </row>
    <row r="24" spans="1:7" s="8" customFormat="1" ht="42.75" x14ac:dyDescent="0.2">
      <c r="A24" s="9">
        <v>45986</v>
      </c>
      <c r="B24" s="10" t="s">
        <v>44</v>
      </c>
      <c r="C24" s="31">
        <v>1394960</v>
      </c>
      <c r="D24" s="31">
        <v>0</v>
      </c>
      <c r="E24" s="11" t="s">
        <v>45</v>
      </c>
      <c r="F24" s="8">
        <f t="shared" si="0"/>
        <v>1394960</v>
      </c>
      <c r="G24" s="8">
        <f t="shared" si="1"/>
        <v>0</v>
      </c>
    </row>
    <row r="25" spans="1:7" s="12" customFormat="1" x14ac:dyDescent="0.2">
      <c r="A25" s="13">
        <v>45986</v>
      </c>
      <c r="B25" s="14" t="s">
        <v>46</v>
      </c>
      <c r="C25" s="32">
        <v>52453135</v>
      </c>
      <c r="D25" s="32">
        <v>0</v>
      </c>
      <c r="E25" s="15" t="s">
        <v>47</v>
      </c>
      <c r="F25" s="8">
        <f t="shared" si="0"/>
        <v>52453135</v>
      </c>
      <c r="G25" s="8">
        <f t="shared" si="1"/>
        <v>0</v>
      </c>
    </row>
    <row r="26" spans="1:7" s="8" customFormat="1" x14ac:dyDescent="0.2">
      <c r="A26" s="9">
        <v>45986</v>
      </c>
      <c r="B26" s="10" t="s">
        <v>48</v>
      </c>
      <c r="C26" s="31">
        <v>33119900</v>
      </c>
      <c r="D26" s="31">
        <v>0</v>
      </c>
      <c r="E26" s="11" t="s">
        <v>49</v>
      </c>
      <c r="F26" s="8">
        <f t="shared" si="0"/>
        <v>33119900</v>
      </c>
      <c r="G26" s="8">
        <f t="shared" si="1"/>
        <v>0</v>
      </c>
    </row>
    <row r="27" spans="1:7" s="12" customFormat="1" ht="57" x14ac:dyDescent="0.2">
      <c r="A27" s="13">
        <v>45985</v>
      </c>
      <c r="B27" s="14" t="s">
        <v>50</v>
      </c>
      <c r="C27" s="32">
        <v>0</v>
      </c>
      <c r="D27" s="32">
        <v>894154</v>
      </c>
      <c r="E27" s="15" t="s">
        <v>51</v>
      </c>
      <c r="F27" s="8">
        <f t="shared" si="0"/>
        <v>0</v>
      </c>
      <c r="G27" s="8">
        <f t="shared" si="1"/>
        <v>894154</v>
      </c>
    </row>
    <row r="28" spans="1:7" s="8" customFormat="1" ht="42.75" x14ac:dyDescent="0.2">
      <c r="A28" s="9">
        <v>45985</v>
      </c>
      <c r="B28" s="10" t="s">
        <v>52</v>
      </c>
      <c r="C28" s="31">
        <v>0</v>
      </c>
      <c r="D28" s="31">
        <v>6584992</v>
      </c>
      <c r="E28" s="11" t="s">
        <v>53</v>
      </c>
      <c r="F28" s="8">
        <f t="shared" si="0"/>
        <v>0</v>
      </c>
      <c r="G28" s="8">
        <f t="shared" si="1"/>
        <v>6584992</v>
      </c>
    </row>
    <row r="29" spans="1:7" s="12" customFormat="1" ht="28.5" x14ac:dyDescent="0.2">
      <c r="A29" s="13">
        <v>45985</v>
      </c>
      <c r="B29" s="14" t="s">
        <v>54</v>
      </c>
      <c r="C29" s="32">
        <v>7538800</v>
      </c>
      <c r="D29" s="32">
        <v>0</v>
      </c>
      <c r="E29" s="15" t="s">
        <v>55</v>
      </c>
      <c r="F29" s="8">
        <f t="shared" si="0"/>
        <v>7538800</v>
      </c>
      <c r="G29" s="8">
        <f t="shared" si="1"/>
        <v>0</v>
      </c>
    </row>
    <row r="30" spans="1:7" s="8" customFormat="1" ht="42.75" x14ac:dyDescent="0.2">
      <c r="A30" s="9">
        <v>45982</v>
      </c>
      <c r="B30" s="10" t="s">
        <v>56</v>
      </c>
      <c r="C30" s="31">
        <v>0</v>
      </c>
      <c r="D30" s="31">
        <v>1630656</v>
      </c>
      <c r="E30" s="11" t="s">
        <v>57</v>
      </c>
      <c r="F30" s="8">
        <f t="shared" si="0"/>
        <v>0</v>
      </c>
      <c r="G30" s="8">
        <f t="shared" si="1"/>
        <v>1630656</v>
      </c>
    </row>
    <row r="31" spans="1:7" s="12" customFormat="1" ht="71.25" x14ac:dyDescent="0.2">
      <c r="A31" s="13">
        <v>45981</v>
      </c>
      <c r="B31" s="14" t="s">
        <v>58</v>
      </c>
      <c r="C31" s="32">
        <v>0</v>
      </c>
      <c r="D31" s="32">
        <v>819544</v>
      </c>
      <c r="E31" s="15" t="s">
        <v>59</v>
      </c>
      <c r="F31" s="8">
        <f t="shared" si="0"/>
        <v>0</v>
      </c>
      <c r="G31" s="8">
        <f t="shared" si="1"/>
        <v>819544</v>
      </c>
    </row>
    <row r="32" spans="1:7" s="8" customFormat="1" ht="42.75" x14ac:dyDescent="0.2">
      <c r="A32" s="9">
        <v>45981</v>
      </c>
      <c r="B32" s="10" t="s">
        <v>60</v>
      </c>
      <c r="C32" s="31">
        <v>462745197</v>
      </c>
      <c r="D32" s="31">
        <v>0</v>
      </c>
      <c r="E32" s="11" t="s">
        <v>61</v>
      </c>
      <c r="F32" s="8">
        <f t="shared" si="0"/>
        <v>462745197</v>
      </c>
      <c r="G32" s="8">
        <f t="shared" si="1"/>
        <v>0</v>
      </c>
    </row>
    <row r="33" spans="1:7" s="12" customFormat="1" ht="71.25" x14ac:dyDescent="0.2">
      <c r="A33" s="13">
        <v>45980</v>
      </c>
      <c r="B33" s="14" t="s">
        <v>62</v>
      </c>
      <c r="C33" s="32">
        <v>0</v>
      </c>
      <c r="D33" s="32">
        <v>700000000</v>
      </c>
      <c r="E33" s="15" t="s">
        <v>63</v>
      </c>
      <c r="F33" s="8">
        <f t="shared" si="0"/>
        <v>0</v>
      </c>
      <c r="G33" s="8">
        <f t="shared" si="1"/>
        <v>700000000</v>
      </c>
    </row>
    <row r="34" spans="1:7" s="8" customFormat="1" ht="99.75" x14ac:dyDescent="0.2">
      <c r="A34" s="9">
        <v>45980</v>
      </c>
      <c r="B34" s="10" t="s">
        <v>64</v>
      </c>
      <c r="C34" s="31">
        <v>290407293</v>
      </c>
      <c r="D34" s="31">
        <v>0</v>
      </c>
      <c r="E34" s="11" t="s">
        <v>65</v>
      </c>
      <c r="F34" s="8">
        <f t="shared" si="0"/>
        <v>290407293</v>
      </c>
      <c r="G34" s="8">
        <f t="shared" si="1"/>
        <v>0</v>
      </c>
    </row>
    <row r="35" spans="1:7" s="12" customFormat="1" ht="99.75" x14ac:dyDescent="0.2">
      <c r="A35" s="13">
        <v>45980</v>
      </c>
      <c r="B35" s="14" t="s">
        <v>66</v>
      </c>
      <c r="C35" s="32">
        <v>12308397</v>
      </c>
      <c r="D35" s="32">
        <v>0</v>
      </c>
      <c r="E35" s="15" t="s">
        <v>67</v>
      </c>
      <c r="F35" s="8">
        <f t="shared" si="0"/>
        <v>12308397</v>
      </c>
      <c r="G35" s="8">
        <f t="shared" si="1"/>
        <v>0</v>
      </c>
    </row>
    <row r="36" spans="1:7" s="8" customFormat="1" ht="28.5" x14ac:dyDescent="0.2">
      <c r="A36" s="9">
        <v>45979</v>
      </c>
      <c r="B36" s="10" t="s">
        <v>68</v>
      </c>
      <c r="C36" s="31">
        <v>216556564</v>
      </c>
      <c r="D36" s="31">
        <v>0</v>
      </c>
      <c r="E36" s="11" t="s">
        <v>69</v>
      </c>
      <c r="F36" s="8">
        <f t="shared" si="0"/>
        <v>216556564</v>
      </c>
      <c r="G36" s="8">
        <f t="shared" si="1"/>
        <v>0</v>
      </c>
    </row>
    <row r="37" spans="1:7" s="12" customFormat="1" ht="71.25" x14ac:dyDescent="0.2">
      <c r="A37" s="13">
        <v>45979</v>
      </c>
      <c r="B37" s="14" t="s">
        <v>70</v>
      </c>
      <c r="C37" s="32">
        <v>0</v>
      </c>
      <c r="D37" s="32">
        <v>10404931</v>
      </c>
      <c r="E37" s="15" t="s">
        <v>71</v>
      </c>
      <c r="F37" s="8">
        <f t="shared" si="0"/>
        <v>0</v>
      </c>
      <c r="G37" s="8">
        <f t="shared" si="1"/>
        <v>10404931</v>
      </c>
    </row>
    <row r="38" spans="1:7" s="8" customFormat="1" ht="114" x14ac:dyDescent="0.2">
      <c r="A38" s="9">
        <v>45978</v>
      </c>
      <c r="B38" s="10" t="s">
        <v>72</v>
      </c>
      <c r="C38" s="31">
        <v>0</v>
      </c>
      <c r="D38" s="31">
        <v>125656036</v>
      </c>
      <c r="E38" s="11" t="s">
        <v>73</v>
      </c>
      <c r="F38" s="8">
        <f t="shared" si="0"/>
        <v>0</v>
      </c>
      <c r="G38" s="8">
        <f t="shared" si="1"/>
        <v>125656036</v>
      </c>
    </row>
    <row r="39" spans="1:7" s="12" customFormat="1" ht="57" x14ac:dyDescent="0.2">
      <c r="A39" s="13">
        <v>45978</v>
      </c>
      <c r="B39" s="14" t="s">
        <v>74</v>
      </c>
      <c r="C39" s="32">
        <v>0</v>
      </c>
      <c r="D39" s="32">
        <v>3357709</v>
      </c>
      <c r="E39" s="15" t="s">
        <v>75</v>
      </c>
      <c r="F39" s="8">
        <f t="shared" si="0"/>
        <v>0</v>
      </c>
      <c r="G39" s="8">
        <f t="shared" si="1"/>
        <v>3357709</v>
      </c>
    </row>
    <row r="40" spans="1:7" s="8" customFormat="1" ht="57" x14ac:dyDescent="0.2">
      <c r="A40" s="9">
        <v>45978</v>
      </c>
      <c r="B40" s="10" t="s">
        <v>76</v>
      </c>
      <c r="C40" s="31">
        <v>0</v>
      </c>
      <c r="D40" s="31">
        <v>337500000</v>
      </c>
      <c r="E40" s="11" t="s">
        <v>77</v>
      </c>
      <c r="F40" s="8">
        <f t="shared" si="0"/>
        <v>0</v>
      </c>
      <c r="G40" s="8">
        <f t="shared" si="1"/>
        <v>337500000</v>
      </c>
    </row>
    <row r="41" spans="1:7" s="12" customFormat="1" ht="57" x14ac:dyDescent="0.2">
      <c r="A41" s="13">
        <v>45974</v>
      </c>
      <c r="B41" s="14" t="s">
        <v>78</v>
      </c>
      <c r="C41" s="32">
        <v>0</v>
      </c>
      <c r="D41" s="32">
        <v>3900000</v>
      </c>
      <c r="E41" s="15" t="s">
        <v>79</v>
      </c>
      <c r="F41" s="8">
        <f t="shared" si="0"/>
        <v>0</v>
      </c>
      <c r="G41" s="8">
        <f t="shared" si="1"/>
        <v>3900000</v>
      </c>
    </row>
    <row r="42" spans="1:7" s="8" customFormat="1" ht="71.25" x14ac:dyDescent="0.2">
      <c r="A42" s="9">
        <v>45973</v>
      </c>
      <c r="B42" s="10" t="s">
        <v>80</v>
      </c>
      <c r="C42" s="31">
        <v>0</v>
      </c>
      <c r="D42" s="31">
        <v>34641758</v>
      </c>
      <c r="E42" s="11" t="s">
        <v>81</v>
      </c>
      <c r="F42" s="8">
        <f t="shared" si="0"/>
        <v>0</v>
      </c>
      <c r="G42" s="8">
        <f t="shared" si="1"/>
        <v>34641758</v>
      </c>
    </row>
    <row r="43" spans="1:7" s="12" customFormat="1" ht="28.5" x14ac:dyDescent="0.2">
      <c r="A43" s="13">
        <v>45973</v>
      </c>
      <c r="B43" s="14" t="s">
        <v>82</v>
      </c>
      <c r="C43" s="32">
        <v>7507370</v>
      </c>
      <c r="D43" s="32">
        <v>0</v>
      </c>
      <c r="E43" s="15" t="s">
        <v>83</v>
      </c>
      <c r="F43" s="8">
        <f t="shared" si="0"/>
        <v>7507370</v>
      </c>
      <c r="G43" s="8">
        <f t="shared" si="1"/>
        <v>0</v>
      </c>
    </row>
    <row r="44" spans="1:7" s="8" customFormat="1" ht="99.75" x14ac:dyDescent="0.2">
      <c r="A44" s="9">
        <v>45972</v>
      </c>
      <c r="B44" s="10" t="s">
        <v>84</v>
      </c>
      <c r="C44" s="31">
        <v>15427000</v>
      </c>
      <c r="D44" s="31">
        <v>0</v>
      </c>
      <c r="E44" s="11" t="s">
        <v>85</v>
      </c>
      <c r="F44" s="8">
        <f t="shared" si="0"/>
        <v>15427000</v>
      </c>
      <c r="G44" s="8">
        <f t="shared" si="1"/>
        <v>0</v>
      </c>
    </row>
    <row r="45" spans="1:7" s="12" customFormat="1" ht="28.5" x14ac:dyDescent="0.2">
      <c r="A45" s="13">
        <v>45971</v>
      </c>
      <c r="B45" s="14" t="s">
        <v>86</v>
      </c>
      <c r="C45" s="32">
        <v>50022000</v>
      </c>
      <c r="D45" s="32">
        <v>0</v>
      </c>
      <c r="E45" s="15" t="s">
        <v>87</v>
      </c>
      <c r="F45" s="8">
        <f t="shared" si="0"/>
        <v>50022000</v>
      </c>
      <c r="G45" s="8">
        <f t="shared" si="1"/>
        <v>0</v>
      </c>
    </row>
    <row r="46" spans="1:7" s="8" customFormat="1" ht="57" x14ac:dyDescent="0.2">
      <c r="A46" s="9">
        <v>45971</v>
      </c>
      <c r="B46" s="10" t="s">
        <v>88</v>
      </c>
      <c r="C46" s="31">
        <v>0</v>
      </c>
      <c r="D46" s="31">
        <v>20035059</v>
      </c>
      <c r="E46" s="11" t="s">
        <v>89</v>
      </c>
      <c r="F46" s="8">
        <f t="shared" si="0"/>
        <v>0</v>
      </c>
      <c r="G46" s="8">
        <f t="shared" si="1"/>
        <v>20035059</v>
      </c>
    </row>
    <row r="47" spans="1:7" s="12" customFormat="1" ht="85.5" x14ac:dyDescent="0.2">
      <c r="A47" s="13">
        <v>45971</v>
      </c>
      <c r="B47" s="14" t="s">
        <v>90</v>
      </c>
      <c r="C47" s="32">
        <v>45154605</v>
      </c>
      <c r="D47" s="32">
        <v>0</v>
      </c>
      <c r="E47" s="15" t="s">
        <v>91</v>
      </c>
      <c r="F47" s="8">
        <f t="shared" si="0"/>
        <v>45154605</v>
      </c>
      <c r="G47" s="8">
        <f t="shared" si="1"/>
        <v>0</v>
      </c>
    </row>
    <row r="48" spans="1:7" s="8" customFormat="1" ht="42.75" x14ac:dyDescent="0.2">
      <c r="A48" s="9">
        <v>45971</v>
      </c>
      <c r="B48" s="10" t="s">
        <v>92</v>
      </c>
      <c r="C48" s="31">
        <v>1679895</v>
      </c>
      <c r="D48" s="31">
        <v>0</v>
      </c>
      <c r="E48" s="11" t="s">
        <v>93</v>
      </c>
      <c r="F48" s="8">
        <f t="shared" si="0"/>
        <v>1679895</v>
      </c>
      <c r="G48" s="8">
        <f t="shared" si="1"/>
        <v>0</v>
      </c>
    </row>
    <row r="49" spans="1:7" s="12" customFormat="1" ht="28.5" x14ac:dyDescent="0.2">
      <c r="A49" s="13">
        <v>45969</v>
      </c>
      <c r="B49" s="14" t="s">
        <v>94</v>
      </c>
      <c r="C49" s="32">
        <v>202099795</v>
      </c>
      <c r="D49" s="32">
        <v>0</v>
      </c>
      <c r="E49" s="15" t="s">
        <v>95</v>
      </c>
      <c r="F49" s="8">
        <f t="shared" si="0"/>
        <v>202099795</v>
      </c>
      <c r="G49" s="8">
        <f t="shared" si="1"/>
        <v>0</v>
      </c>
    </row>
    <row r="50" spans="1:7" s="8" customFormat="1" ht="42.75" x14ac:dyDescent="0.2">
      <c r="A50" s="9">
        <v>45969</v>
      </c>
      <c r="B50" s="10" t="s">
        <v>96</v>
      </c>
      <c r="C50" s="31">
        <v>55000</v>
      </c>
      <c r="D50" s="31">
        <v>0</v>
      </c>
      <c r="E50" s="11" t="s">
        <v>97</v>
      </c>
      <c r="F50" s="8">
        <f t="shared" si="0"/>
        <v>55000</v>
      </c>
      <c r="G50" s="8">
        <f t="shared" si="1"/>
        <v>0</v>
      </c>
    </row>
    <row r="51" spans="1:7" s="12" customFormat="1" ht="57" x14ac:dyDescent="0.2">
      <c r="A51" s="13">
        <v>45968</v>
      </c>
      <c r="B51" s="14" t="s">
        <v>98</v>
      </c>
      <c r="C51" s="32">
        <v>0</v>
      </c>
      <c r="D51" s="32">
        <v>4200813</v>
      </c>
      <c r="E51" s="15" t="s">
        <v>99</v>
      </c>
      <c r="F51" s="8">
        <f t="shared" si="0"/>
        <v>0</v>
      </c>
      <c r="G51" s="8">
        <f t="shared" si="1"/>
        <v>4200813</v>
      </c>
    </row>
    <row r="52" spans="1:7" s="8" customFormat="1" ht="71.25" x14ac:dyDescent="0.2">
      <c r="A52" s="9">
        <v>45967</v>
      </c>
      <c r="B52" s="10" t="s">
        <v>100</v>
      </c>
      <c r="C52" s="31">
        <v>0</v>
      </c>
      <c r="D52" s="31">
        <v>30853322</v>
      </c>
      <c r="E52" s="11" t="s">
        <v>101</v>
      </c>
      <c r="F52" s="8">
        <f t="shared" si="0"/>
        <v>0</v>
      </c>
      <c r="G52" s="8">
        <f t="shared" si="1"/>
        <v>30853322</v>
      </c>
    </row>
    <row r="53" spans="1:7" s="12" customFormat="1" ht="57" x14ac:dyDescent="0.2">
      <c r="A53" s="13">
        <v>45967</v>
      </c>
      <c r="B53" s="14" t="s">
        <v>102</v>
      </c>
      <c r="C53" s="32">
        <v>0</v>
      </c>
      <c r="D53" s="32">
        <v>1227825</v>
      </c>
      <c r="E53" s="15" t="s">
        <v>103</v>
      </c>
      <c r="F53" s="8">
        <f t="shared" si="0"/>
        <v>0</v>
      </c>
      <c r="G53" s="8">
        <f t="shared" si="1"/>
        <v>1227825</v>
      </c>
    </row>
    <row r="54" spans="1:7" s="8" customFormat="1" ht="114" x14ac:dyDescent="0.2">
      <c r="A54" s="9">
        <v>45966</v>
      </c>
      <c r="B54" s="10" t="s">
        <v>104</v>
      </c>
      <c r="C54" s="31">
        <v>0</v>
      </c>
      <c r="D54" s="31">
        <v>221066772</v>
      </c>
      <c r="E54" s="11" t="s">
        <v>105</v>
      </c>
      <c r="F54" s="8">
        <f t="shared" si="0"/>
        <v>0</v>
      </c>
      <c r="G54" s="8">
        <f t="shared" si="1"/>
        <v>221066772</v>
      </c>
    </row>
    <row r="55" spans="1:7" s="12" customFormat="1" ht="57" x14ac:dyDescent="0.2">
      <c r="A55" s="13">
        <v>45966</v>
      </c>
      <c r="B55" s="14" t="s">
        <v>106</v>
      </c>
      <c r="C55" s="32">
        <v>0</v>
      </c>
      <c r="D55" s="32">
        <v>6486923</v>
      </c>
      <c r="E55" s="15" t="s">
        <v>107</v>
      </c>
      <c r="F55" s="8">
        <f t="shared" si="0"/>
        <v>0</v>
      </c>
      <c r="G55" s="8">
        <f t="shared" si="1"/>
        <v>6486923</v>
      </c>
    </row>
    <row r="56" spans="1:7" s="8" customFormat="1" ht="57" x14ac:dyDescent="0.2">
      <c r="A56" s="9">
        <v>45966</v>
      </c>
      <c r="B56" s="10" t="s">
        <v>108</v>
      </c>
      <c r="C56" s="31">
        <v>0</v>
      </c>
      <c r="D56" s="31">
        <v>944199</v>
      </c>
      <c r="E56" s="11" t="s">
        <v>109</v>
      </c>
      <c r="F56" s="8">
        <f t="shared" si="0"/>
        <v>0</v>
      </c>
      <c r="G56" s="8">
        <f t="shared" si="1"/>
        <v>944199</v>
      </c>
    </row>
    <row r="57" spans="1:7" s="12" customFormat="1" ht="42.75" x14ac:dyDescent="0.2">
      <c r="A57" s="13">
        <v>45966</v>
      </c>
      <c r="B57" s="14" t="s">
        <v>110</v>
      </c>
      <c r="C57" s="32">
        <v>8979628</v>
      </c>
      <c r="D57" s="32">
        <v>0</v>
      </c>
      <c r="E57" s="15" t="s">
        <v>111</v>
      </c>
      <c r="F57" s="8">
        <f t="shared" si="0"/>
        <v>8979628</v>
      </c>
      <c r="G57" s="8">
        <f t="shared" si="1"/>
        <v>0</v>
      </c>
    </row>
    <row r="58" spans="1:7" s="8" customFormat="1" ht="28.5" x14ac:dyDescent="0.2">
      <c r="A58" s="9">
        <v>45965</v>
      </c>
      <c r="B58" s="10" t="s">
        <v>112</v>
      </c>
      <c r="C58" s="31">
        <v>80022000</v>
      </c>
      <c r="D58" s="31">
        <v>0</v>
      </c>
      <c r="E58" s="11" t="s">
        <v>113</v>
      </c>
      <c r="F58" s="8">
        <f t="shared" si="0"/>
        <v>80022000</v>
      </c>
      <c r="G58" s="8">
        <f t="shared" si="1"/>
        <v>0</v>
      </c>
    </row>
    <row r="59" spans="1:7" s="12" customFormat="1" ht="71.25" x14ac:dyDescent="0.2">
      <c r="A59" s="13">
        <v>45965</v>
      </c>
      <c r="B59" s="14" t="s">
        <v>114</v>
      </c>
      <c r="C59" s="32">
        <v>0</v>
      </c>
      <c r="D59" s="32">
        <v>70457645</v>
      </c>
      <c r="E59" s="15" t="s">
        <v>115</v>
      </c>
      <c r="F59" s="8">
        <f t="shared" si="0"/>
        <v>0</v>
      </c>
      <c r="G59" s="8">
        <f t="shared" si="1"/>
        <v>70457645</v>
      </c>
    </row>
    <row r="60" spans="1:7" s="8" customFormat="1" ht="28.5" x14ac:dyDescent="0.2">
      <c r="A60" s="9">
        <v>45964</v>
      </c>
      <c r="B60" s="10" t="s">
        <v>116</v>
      </c>
      <c r="C60" s="31">
        <v>5422000</v>
      </c>
      <c r="D60" s="31">
        <v>0</v>
      </c>
      <c r="E60" s="11" t="s">
        <v>117</v>
      </c>
      <c r="F60" s="8">
        <f t="shared" si="0"/>
        <v>5422000</v>
      </c>
      <c r="G60" s="8">
        <f t="shared" si="1"/>
        <v>0</v>
      </c>
    </row>
    <row r="61" spans="1:7" s="12" customFormat="1" ht="85.5" x14ac:dyDescent="0.2">
      <c r="A61" s="13">
        <v>45964</v>
      </c>
      <c r="B61" s="14" t="s">
        <v>118</v>
      </c>
      <c r="C61" s="32">
        <v>9932017</v>
      </c>
      <c r="D61" s="32">
        <v>0</v>
      </c>
      <c r="E61" s="15" t="s">
        <v>119</v>
      </c>
      <c r="F61" s="8">
        <f t="shared" si="0"/>
        <v>9932017</v>
      </c>
      <c r="G61" s="8">
        <f t="shared" si="1"/>
        <v>0</v>
      </c>
    </row>
    <row r="62" spans="1:7" s="8" customFormat="1" ht="85.5" x14ac:dyDescent="0.2">
      <c r="A62" s="9">
        <v>45964</v>
      </c>
      <c r="B62" s="10" t="s">
        <v>120</v>
      </c>
      <c r="C62" s="31">
        <v>3210123</v>
      </c>
      <c r="D62" s="31">
        <v>0</v>
      </c>
      <c r="E62" s="11" t="s">
        <v>121</v>
      </c>
      <c r="F62" s="8">
        <f t="shared" si="0"/>
        <v>3210123</v>
      </c>
      <c r="G62" s="8">
        <f t="shared" si="1"/>
        <v>0</v>
      </c>
    </row>
    <row r="63" spans="1:7" s="12" customFormat="1" ht="42.75" x14ac:dyDescent="0.2">
      <c r="A63" s="13">
        <v>45964</v>
      </c>
      <c r="B63" s="14" t="s">
        <v>122</v>
      </c>
      <c r="C63" s="32">
        <v>8455263</v>
      </c>
      <c r="D63" s="32">
        <v>0</v>
      </c>
      <c r="E63" s="15" t="s">
        <v>123</v>
      </c>
      <c r="F63" s="8">
        <f t="shared" si="0"/>
        <v>8455263</v>
      </c>
      <c r="G63" s="8">
        <f t="shared" si="1"/>
        <v>0</v>
      </c>
    </row>
    <row r="64" spans="1:7" s="8" customFormat="1" ht="42.75" x14ac:dyDescent="0.2">
      <c r="A64" s="9">
        <v>45964</v>
      </c>
      <c r="B64" s="10" t="s">
        <v>124</v>
      </c>
      <c r="C64" s="31">
        <v>5022000</v>
      </c>
      <c r="D64" s="31">
        <v>0</v>
      </c>
      <c r="E64" s="11" t="s">
        <v>125</v>
      </c>
      <c r="F64" s="8">
        <f t="shared" si="0"/>
        <v>5022000</v>
      </c>
      <c r="G64" s="8">
        <f t="shared" si="1"/>
        <v>0</v>
      </c>
    </row>
    <row r="65" spans="1:7" s="12" customFormat="1" ht="85.5" x14ac:dyDescent="0.2">
      <c r="A65" s="13">
        <v>45964</v>
      </c>
      <c r="B65" s="14" t="s">
        <v>126</v>
      </c>
      <c r="C65" s="32">
        <v>0</v>
      </c>
      <c r="D65" s="32">
        <v>57240000</v>
      </c>
      <c r="E65" s="15" t="s">
        <v>127</v>
      </c>
      <c r="F65" s="8">
        <f t="shared" si="0"/>
        <v>0</v>
      </c>
      <c r="G65" s="8">
        <f t="shared" si="1"/>
        <v>57240000</v>
      </c>
    </row>
    <row r="66" spans="1:7" s="5" customFormat="1" ht="30" x14ac:dyDescent="0.25">
      <c r="A66" s="16" t="s">
        <v>128</v>
      </c>
      <c r="B66" s="17"/>
      <c r="C66" s="18" t="s">
        <v>129</v>
      </c>
      <c r="D66" s="18" t="s">
        <v>130</v>
      </c>
      <c r="E66" s="19"/>
    </row>
    <row r="67" spans="1:7" x14ac:dyDescent="0.2">
      <c r="A67" s="28"/>
      <c r="B67" s="28"/>
      <c r="C67" s="28"/>
      <c r="D67" s="28"/>
      <c r="E67" s="28"/>
    </row>
    <row r="68" spans="1:7" x14ac:dyDescent="0.2">
      <c r="A68" s="28"/>
      <c r="B68" s="28"/>
      <c r="C68" s="28"/>
      <c r="D68" s="28"/>
      <c r="E68" s="28"/>
    </row>
    <row r="69" spans="1:7" x14ac:dyDescent="0.2">
      <c r="A69" s="28"/>
      <c r="B69" s="28"/>
      <c r="C69" s="28"/>
      <c r="D69" s="28"/>
      <c r="E69" s="28"/>
    </row>
    <row r="70" spans="1:7" x14ac:dyDescent="0.2">
      <c r="A70" s="28"/>
      <c r="B70" s="28"/>
      <c r="C70" s="28"/>
      <c r="D70" s="28"/>
      <c r="E70" s="28"/>
    </row>
    <row r="71" spans="1:7" x14ac:dyDescent="0.2">
      <c r="A71" s="28"/>
      <c r="B71" s="28"/>
      <c r="C71" s="28"/>
      <c r="D71" s="28"/>
      <c r="E71" s="28"/>
    </row>
    <row r="72" spans="1:7" x14ac:dyDescent="0.2">
      <c r="A72" s="28"/>
      <c r="B72" s="28"/>
      <c r="C72" s="28"/>
      <c r="D72" s="28"/>
      <c r="E72" s="28"/>
    </row>
    <row r="73" spans="1:7" x14ac:dyDescent="0.2">
      <c r="A73" s="28"/>
      <c r="B73" s="28"/>
      <c r="C73" s="28"/>
      <c r="D73" s="28"/>
      <c r="E73" s="28"/>
    </row>
    <row r="74" spans="1:7" ht="16.5" customHeight="1" x14ac:dyDescent="0.25">
      <c r="A74" s="24" t="s">
        <v>131</v>
      </c>
      <c r="B74" s="24"/>
      <c r="C74" s="24"/>
      <c r="D74" s="24"/>
      <c r="E74" s="24"/>
    </row>
    <row r="75" spans="1:7" ht="14.25" customHeight="1" x14ac:dyDescent="0.2">
      <c r="A75" s="25" t="s">
        <v>132</v>
      </c>
      <c r="B75" s="25"/>
      <c r="C75" s="25"/>
      <c r="D75" s="25"/>
      <c r="E75" s="25"/>
    </row>
    <row r="76" spans="1:7" ht="16.5" customHeight="1" x14ac:dyDescent="0.25">
      <c r="A76" s="26" t="s">
        <v>133</v>
      </c>
      <c r="B76" s="26"/>
      <c r="C76" s="26"/>
      <c r="D76" s="26"/>
      <c r="E76" s="26"/>
    </row>
    <row r="77" spans="1:7" ht="14.25" customHeight="1" x14ac:dyDescent="0.2">
      <c r="A77" s="25" t="s">
        <v>134</v>
      </c>
      <c r="B77" s="25"/>
      <c r="C77" s="25"/>
      <c r="D77" s="25"/>
      <c r="E77" s="25"/>
    </row>
    <row r="78" spans="1:7" ht="30" customHeight="1" x14ac:dyDescent="0.25">
      <c r="A78" s="27" t="s">
        <v>135</v>
      </c>
      <c r="B78" s="27"/>
      <c r="C78" s="27"/>
      <c r="D78" s="27"/>
      <c r="E78" s="27"/>
    </row>
    <row r="79" spans="1:7" x14ac:dyDescent="0.2">
      <c r="A79" s="28"/>
      <c r="B79" s="28"/>
      <c r="C79" s="28"/>
      <c r="D79" s="28"/>
      <c r="E79" s="28"/>
    </row>
    <row r="80" spans="1:7" s="20" customFormat="1" ht="12.75" customHeight="1" x14ac:dyDescent="0.2">
      <c r="A80" s="23" t="s">
        <v>136</v>
      </c>
      <c r="B80" s="23"/>
      <c r="C80" s="22"/>
      <c r="D80" s="22"/>
      <c r="E80" s="21" t="s">
        <v>137</v>
      </c>
    </row>
    <row r="81" spans="1:5" s="20" customFormat="1" ht="12.75" customHeight="1" x14ac:dyDescent="0.2">
      <c r="A81" s="23" t="s">
        <v>138</v>
      </c>
      <c r="B81" s="23"/>
      <c r="C81" s="22"/>
      <c r="D81" s="22"/>
      <c r="E81" s="21" t="s">
        <v>139</v>
      </c>
    </row>
    <row r="82" spans="1:5" s="20" customFormat="1" ht="12.75" customHeight="1" x14ac:dyDescent="0.2">
      <c r="A82" s="23" t="s">
        <v>140</v>
      </c>
      <c r="B82" s="23"/>
      <c r="C82" s="22"/>
      <c r="D82" s="22"/>
      <c r="E82" s="21" t="s">
        <v>141</v>
      </c>
    </row>
    <row r="83" spans="1:5" s="20" customFormat="1" ht="12.75" x14ac:dyDescent="0.2">
      <c r="A83" s="22"/>
      <c r="B83" s="22"/>
      <c r="C83" s="22"/>
      <c r="D83" s="22"/>
      <c r="E83" s="21" t="s">
        <v>142</v>
      </c>
    </row>
  </sheetData>
  <mergeCells count="32">
    <mergeCell ref="A67:E67"/>
    <mergeCell ref="A1:B1"/>
    <mergeCell ref="C1:E1"/>
    <mergeCell ref="A2:B2"/>
    <mergeCell ref="C2:E2"/>
    <mergeCell ref="B3:E3"/>
    <mergeCell ref="B4:E4"/>
    <mergeCell ref="B5:E5"/>
    <mergeCell ref="B6:E6"/>
    <mergeCell ref="B7:E7"/>
    <mergeCell ref="A8:E8"/>
    <mergeCell ref="A9:E9"/>
    <mergeCell ref="A79:E79"/>
    <mergeCell ref="A68:E68"/>
    <mergeCell ref="A69:E69"/>
    <mergeCell ref="A70:E70"/>
    <mergeCell ref="A71:E71"/>
    <mergeCell ref="A72:E72"/>
    <mergeCell ref="A73:E73"/>
    <mergeCell ref="A74:E74"/>
    <mergeCell ref="A75:E75"/>
    <mergeCell ref="A76:E76"/>
    <mergeCell ref="A77:E77"/>
    <mergeCell ref="A78:E78"/>
    <mergeCell ref="A83:B83"/>
    <mergeCell ref="C83:D83"/>
    <mergeCell ref="A80:B80"/>
    <mergeCell ref="C80:D80"/>
    <mergeCell ref="A81:B81"/>
    <mergeCell ref="C81:D81"/>
    <mergeCell ref="A82:B82"/>
    <mergeCell ref="C82:D82"/>
  </mergeCells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Vietcombank_Account_Statement(2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2025-12-01T08:31:12Z</dcterms:created>
  <dcterms:modified xsi:type="dcterms:W3CDTF">2025-12-06T03:04:16Z</dcterms:modified>
</cp:coreProperties>
</file>