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NGAN HANG\SAO KÊ\NĂM 2025\THÁNG 10\"/>
    </mc:Choice>
  </mc:AlternateContent>
  <bookViews>
    <workbookView xWindow="0" yWindow="0" windowWidth="24000" windowHeight="8610"/>
  </bookViews>
  <sheets>
    <sheet name="Vietcombank_Account_Statement(2" sheetId="1" r:id="rId1"/>
  </sheets>
  <calcPr calcId="162913"/>
</workbook>
</file>

<file path=xl/calcChain.xml><?xml version="1.0" encoding="utf-8"?>
<calcChain xmlns="http://schemas.openxmlformats.org/spreadsheetml/2006/main">
  <c r="G14" i="1" l="1"/>
  <c r="G17" i="1"/>
  <c r="F17" i="1"/>
  <c r="G21" i="1"/>
  <c r="G33" i="1"/>
  <c r="G47" i="1"/>
  <c r="F50" i="1"/>
</calcChain>
</file>

<file path=xl/sharedStrings.xml><?xml version="1.0" encoding="utf-8"?>
<sst xmlns="http://schemas.openxmlformats.org/spreadsheetml/2006/main" count="196" uniqueCount="195">
  <si>
    <t>SAO KÊ TÀI KHOẢN</t>
  </si>
  <si>
    <t>Ngày thực hiện: 01/11/2025</t>
  </si>
  <si>
    <t>Chủ tài khoản:</t>
  </si>
  <si>
    <t>CT TNHH MTV TM VA DV NGOC THOM</t>
  </si>
  <si>
    <t>Số tài khoản:</t>
  </si>
  <si>
    <t>Địa chỉ:</t>
  </si>
  <si>
    <t>12/14/18 DUONG 49,KP7,P.H B CHANH,TP.THU DUC,TPHCM</t>
  </si>
  <si>
    <t>CIF:</t>
  </si>
  <si>
    <t>Loại tiền:</t>
  </si>
  <si>
    <t>VND</t>
  </si>
  <si>
    <t>Từ: 01/10/2025 Đến: 31/10/2025</t>
  </si>
  <si>
    <t>Số dư đầu kỳ</t>
  </si>
  <si>
    <t>254,951,637.00</t>
  </si>
  <si>
    <t>Số dư cuối kỳ</t>
  </si>
  <si>
    <t>153,664,329.00</t>
  </si>
  <si>
    <t>Ngày giao dịch</t>
  </si>
  <si>
    <t>Số tham chiếu</t>
  </si>
  <si>
    <t>Số tiền ghi nợ</t>
  </si>
  <si>
    <t>Số tiền ghi có</t>
  </si>
  <si>
    <t>Mô tả</t>
  </si>
  <si>
    <t>5189 - 24527</t>
  </si>
  <si>
    <t>0200970415103116352920259999055949.24527.163531.E 178534 SIBA HN Thanh toan CN T9 20000547</t>
  </si>
  <si>
    <t>5058 - 62191</t>
  </si>
  <si>
    <t>IBVCB.3110250760402002.NGOC THOM- HO TRO KHAC PHUC HAU QUA SAU BAO</t>
  </si>
  <si>
    <t>5058 - 59915</t>
  </si>
  <si>
    <t>IBVCB.3110250422182001.TT - B/L SITGWZCLX127964</t>
  </si>
  <si>
    <t>5009 - 29206</t>
  </si>
  <si>
    <t>SHGD:10001054.DD:251031.BO:AEON VIETNAM CO., LTD.Remark:AEON VIETNAM THANH TOAN TIEN HANG</t>
  </si>
  <si>
    <t>0007 - 00046</t>
  </si>
  <si>
    <t>TTTM SATRA CU CHI TT NCC NGOC THOM VD 426</t>
  </si>
  <si>
    <t>5058 - 15549</t>
  </si>
  <si>
    <t>IBVCB.3010250303958002.TT HD SO 00079 NGAY 31-05-2025</t>
  </si>
  <si>
    <t>5009 - 44098</t>
  </si>
  <si>
    <t>SHGD:10001045.DD:251030.BO:LOTTE VIETNAM SHOPPING JOINT STOCK COMPANY.Remark:90054005820B1SC090054005820B1SC0 ChargeDetails OUR</t>
  </si>
  <si>
    <t>5426 - 57689</t>
  </si>
  <si>
    <t>5303IBT1aWDK48HF.shinsen tt ngoc thom.20251030.102937.19920504.KlbFundtransfer247 CT TNHH MTV TM VA DV NGOC THOM .970452</t>
  </si>
  <si>
    <t>5056 - 99157</t>
  </si>
  <si>
    <t>IBVCB.3010250690308001.MS0309391503;Ch754;HQ02CI;LHA11;TK107658022360;NTK29102025;Thue;TM1702(VA);ST23013760;Cong Ty TNHH Mot Thanh Vien Thuong Mai Va Dich Vu Ngoc Thom;30102025</t>
  </si>
  <si>
    <t>5058 - 91065</t>
  </si>
  <si>
    <t>IBVCB.2910250001756001.THANH TOAN SO 1006 NGAY 29-10-2025</t>
  </si>
  <si>
    <t>5009 - 16560</t>
  </si>
  <si>
    <t>SHGD:10000901.DD:251029.BO:CONG TY TNHH MTV HOI NHAP PHAT TRIEN DONG HUNG.Remark:TT TIEN HANG V002188 THANH LY HET CN</t>
  </si>
  <si>
    <t>0011 - 00121</t>
  </si>
  <si>
    <t>CT CP DET GIA DUNG PHONG PHU TAM UNG TIEN MUA VTPT MAY CAT NGANG TU DONG HD 2410/2025/HDMB/NT RP</t>
  </si>
  <si>
    <t>5056 - 70310</t>
  </si>
  <si>
    <t>IBVCB.2810250799774002.CTY RUT TIEN NHAP QUY TIEN MAT</t>
  </si>
  <si>
    <t>5424 - 03813</t>
  </si>
  <si>
    <t>5301IBT1dJSVL656.CTY Thai Tuan thanh toan Dich vu moi gioi theo HDg 01HDKTDKNT ngay 15072025 Phi dich vu thang 082025 HDn 56580 ID16204.20251028.151447.4811144786621.MBBANK IBFT.970422</t>
  </si>
  <si>
    <t>5009 - 53280</t>
  </si>
  <si>
    <t>SHGD:10000565.DD:251028.BO:CONG TY TNHH GS 25 VIETNAM.Remark:GS 25 HN Thanh toan tien hang cho C ONG TY TNHH MTV THUONG MAI VA DIC H VU NGOC THOM</t>
  </si>
  <si>
    <t>5009 - 44507</t>
  </si>
  <si>
    <t>SHGD:10000217.DD:251028.BO:CONG TY CP SEVEN SYSTEM VIET NAM 00131724.Remark:069DGEX253000170 : SSV thanh toan mua HH T09 2025</t>
  </si>
  <si>
    <t>5009 - 22622</t>
  </si>
  <si>
    <t>SHGD:10002909.DD:251027.BO:FUJIMART VIETNAM RETAIL CO.,LTD.Remark:FJM thanh toan tien hang-BA-1761555821805-1</t>
  </si>
  <si>
    <t>5056 - 07256</t>
  </si>
  <si>
    <t>IBVCB.2710250153220001.CTY RUT TIEN NHAP QUY TIEN MAT</t>
  </si>
  <si>
    <t>9703 - 0012468207</t>
  </si>
  <si>
    <t>INTEREST PAYMENT</t>
  </si>
  <si>
    <t>9402 - 0012468207</t>
  </si>
  <si>
    <t>THU PHI QLTK TO CHUC-VND</t>
  </si>
  <si>
    <t>5087 - 24116</t>
  </si>
  <si>
    <t>IBVCB.202510255087024929.</t>
  </si>
  <si>
    <t>5058 - 41121</t>
  </si>
  <si>
    <t>IBVCB.2310250020144001.THANH TOAN MUA MAY CHIEU</t>
  </si>
  <si>
    <t>5009 - 47397</t>
  </si>
  <si>
    <t>SHGD:10008957.DD:251022.BO:CTY TNHH VIET Y HA NOI CENTER.Remark:@PL@ Sieu thi Viet Y TT don hang thang 05062025 tru xuat tra NCC Ngoc Thom</t>
  </si>
  <si>
    <t>5189 - 27066</t>
  </si>
  <si>
    <t>020097041510211642392025uYrI239429.27066.164239.intimex ck</t>
  </si>
  <si>
    <t>5009 - 04582</t>
  </si>
  <si>
    <t>SHGD:10006167.DD:251021.BO:CONG TY TNHH TM K.A.Remark:@PL@ CTY TNHH K.A THANH TOAN HD SO 68068 69027</t>
  </si>
  <si>
    <t>5056 - 76540</t>
  </si>
  <si>
    <t>IBVCB.2110250984562001.MS0309391503;Ch754;HQ03EE;LHA11;TK107627920150;NTK21102025;Thue;TM1702(VA);ST83925280;Cong Ty TNHH Mot Thanh Vien Thuong Mai Va Dich Vu Ngoc Thom;21102025</t>
  </si>
  <si>
    <t>5065 - 08724</t>
  </si>
  <si>
    <t>NTDT+KB:0136-KBNN Khu vuc II - PGD so 1+NgayNT:20102025+MST:0309391503+DBHC:26809+TKNS:7111+CQT:1141169+LThue:01(C:557-TM:1001-KT:00/09/2025-ST:8732413-GChu:Nop thue TNCN T9/2025)</t>
  </si>
  <si>
    <t>5065 - 08708</t>
  </si>
  <si>
    <t>NTDT+KB:0136-KBNN Khu vuc II - PGD so 1+NgayNT:20102025+MST:0309391503+DBHC:26809+TKNS:7111+CQT:1141169+LThue:01(C:854-TM:1701-KT:00/09/2025-ST:269988391-GChu:Nop thue GTGT T9/2025)</t>
  </si>
  <si>
    <t>5056 - 52532</t>
  </si>
  <si>
    <t>IBVCB.2010250017580004.Tmart thanh toan tien hang</t>
  </si>
  <si>
    <t>5056 - 48487</t>
  </si>
  <si>
    <t>IBVCB.2010250666912004.CHUYEN KHOAN NOI BO</t>
  </si>
  <si>
    <t>5087 - 10631</t>
  </si>
  <si>
    <t>IBVCB.202510205087021997.</t>
  </si>
  <si>
    <t>5058 - 40545</t>
  </si>
  <si>
    <t>IBVCB.2010250364942003.TT HD SO 3833-CTY QUANG MINH</t>
  </si>
  <si>
    <t>5058 - 40456</t>
  </si>
  <si>
    <t>IBVCB.2010250803426002.TT HD SO 483 NGAY 18.10.25 CTY VIET LONG</t>
  </si>
  <si>
    <t>5058 - 41329</t>
  </si>
  <si>
    <t>IBVCB.2010250087354001.THANH TOAN TIEN HANG BANG DINH CTY MINH KHANG</t>
  </si>
  <si>
    <t>5414 - 68038</t>
  </si>
  <si>
    <t>5293IBT1dJ22IFNM.CTY Thai Tuan thanh toan Dich vu moi gioi theo HDg 01HDKTDKNT ngay 15072025 Phi dich vu thang 072025 HDn 56579 ID16204.20251020.085645.4811144786621.MBBANK IBFT.970422</t>
  </si>
  <si>
    <t>5056 - 23038</t>
  </si>
  <si>
    <t>IBVCB.1810250633546001.TT HD SO 100032 NGAY 17-10-2025</t>
  </si>
  <si>
    <t>5009 - 31296</t>
  </si>
  <si>
    <t>SHGD:10001345.DD:251017.BO:CONG TY TNHH GS 25 VIETNAM.Remark:GS 25 Thanh toan tien hang cho CON G TY TNHH MTV THUONG MAI VA DICH V U NGOC THOM</t>
  </si>
  <si>
    <t>5009 - 00918</t>
  </si>
  <si>
    <t>SHGD:10002043+DD:251017++DVH goc:5626689999/CTY TNHH SAN XUAT VA THUONG MAI DICH VU MINH KHANG+Remark:HOAN TRA LCC 10004109NGAY 17102025 LY DOSAI TEN DVH .+ORG_REF:/25101750588470407200101705</t>
  </si>
  <si>
    <t>5058 - 84704</t>
  </si>
  <si>
    <t>IBVCB.1710250083656001.THANH TOAN TIEN HANG BANG DINH CTY MINH KHANG</t>
  </si>
  <si>
    <t>5058 - 79295</t>
  </si>
  <si>
    <t>IBVCB.1610250599270004.TT HD SO 309 NGAY 29-9-2025 CTY VIET COLDCHAIN</t>
  </si>
  <si>
    <t>5058 - 75872</t>
  </si>
  <si>
    <t>IBVCB.1610250490506003.TT HD SO 802 CTY MINH KHANH</t>
  </si>
  <si>
    <t>5058 - 62075</t>
  </si>
  <si>
    <t>IBVCB.1610250147018001.NGOC THOM MST 0309391503- PHI XET NGHIEM-MA 21587 TCMC</t>
  </si>
  <si>
    <t>5009 - 89098</t>
  </si>
  <si>
    <t>SHGD:10001187.DD:251016.BO:CONG TY TNHH GS 25 VIETNAM.Remark:GS 25 HN Thanh toan tien hang cho C ONG TY TNHH MTV THUONG MAI VA DIC H VU NGOC THOM</t>
  </si>
  <si>
    <t>5182 - 77140</t>
  </si>
  <si>
    <t>IBVCB.1510250269148003.GENGNL.TYR0DQHA7A MaLoHang:13984466 MaSoThue:0309391503 SoContainer:TTNU87367.TYR0DQHA7A MaLoHang:13984466 MaSoThue:0309391503 SoContainer:TTNU8736790</t>
  </si>
  <si>
    <t>5414 - 79306</t>
  </si>
  <si>
    <t>5288IBT1dJ1NGS71.CN CTY LIEN CHAU TT TIEN HANG .20251015.171625.129398888.MBBANK IBFT.970422</t>
  </si>
  <si>
    <t>5009 - 31599</t>
  </si>
  <si>
    <t>SHGD:10000068.DD:251015.BO:CONG TY TNHH PHAN PHOI SANH DIEU.Remark:LS1474- thanh toan tien hang</t>
  </si>
  <si>
    <t>5425 - 12340</t>
  </si>
  <si>
    <t>5288IBT1dJ1NSX5P.CHO HAY TT NGOC THOM.20251015.164239.233868668.MBBANK IBFT.970422</t>
  </si>
  <si>
    <t>0080 - 06050</t>
  </si>
  <si>
    <t>/Ref:PA_TTMN2P6M725287{//} TT VNMN2P6M7 N 53750.53700.52635.52453.53751.53714.53713.53719.52634.53720.53723.53716.53722.54187.53718.53715.53717.54430.54385.54333.54361.54429.54431.54</t>
  </si>
  <si>
    <t>5009 - 41810</t>
  </si>
  <si>
    <t>SHGD:10001721.DD:251015.BO:AEON VIETNAM CO., LTD.Remark:AEON VIETNAM THANH TOAN TIEN HANG</t>
  </si>
  <si>
    <t>5056 - 26666</t>
  </si>
  <si>
    <t>IBVCB.1510250208890002.MS0309391503;Ch754;HQ02CI;LHA11;TK107607260611;NTK13102025;Thue;TM1901(NK);ST45208165;Cong Ty TNHH Mot Thanh Vien Thuong Mai Va Dich Vu Ngoc Thom;15102025</t>
  </si>
  <si>
    <t>5058 - 23970</t>
  </si>
  <si>
    <t>IBVCB.1510250949574001.TAM UNG CONG TAC PHI DI HOI CHO</t>
  </si>
  <si>
    <t>5056 - 96869</t>
  </si>
  <si>
    <t>IBVCB.1410250634740001.CTY RUT TIEN NHAP QUY TIEN MAT</t>
  </si>
  <si>
    <t>5414 - 36235</t>
  </si>
  <si>
    <t>5286IBT1dJ1Y3KSJ.Tcty CP Det May Ndinh tra HD 2307 2025 HDMB.20251013.165252.7751100306868.MBBANK IBFT.970422</t>
  </si>
  <si>
    <t>5424 - 35601</t>
  </si>
  <si>
    <t>5286IBT1dJ1Y37TI.Tcty CP Det May Ndinh tra HD 2307 2025 HDMB.20251013.165251.7751100306868.MBBANK IBFT.970422</t>
  </si>
  <si>
    <t>5424 - 33842</t>
  </si>
  <si>
    <t>5286IBT1dJ1Y3B5K.Tcty CP Det May Ndinh tra HD 0207 2025 HDMB.20251013.165229.7751100306868.MBBANK IBFT.970422</t>
  </si>
  <si>
    <t>5423 - 34207</t>
  </si>
  <si>
    <t>5286IBT1dJ1Y3B9W.Tcty CP Det May Ndinh tra HD 0207 2025 HDMB.20251013.165227.7751100306868.MBBANK IBFT.970422</t>
  </si>
  <si>
    <t>5423 - 73726</t>
  </si>
  <si>
    <t>5286IBT1dJ1PRMUN.CTY PHUC DAT TT NGOC THOM 11 10.20251013.150204.7279888899.MBBANK IBFT.970422</t>
  </si>
  <si>
    <t>5056 - 80809</t>
  </si>
  <si>
    <t>IBVCB.1310250612872002.CTY RUT TIEN NHAP QUY TIEN MAT</t>
  </si>
  <si>
    <t>5425 - 27398</t>
  </si>
  <si>
    <t>5283IBT1aW9WQXYH.CTY SUNSHINE MART t tien hang theo HD 00055815 00056522 00063326 Can tru CKTM 2024 HD 1605 Can tru CKTM 1 8 2025 HD 1606 cho CTY TNHH MTV DV .20251010.164623.24036886.KlbFundtransfer247 CT TNHH MTV TM VA DV NGOC THOM .970452</t>
  </si>
  <si>
    <t>5058 - 36519</t>
  </si>
  <si>
    <t>IBVCB.1010250758152003.CTY RUT TIEN NHAP QUY TIEN MAT</t>
  </si>
  <si>
    <t>5058 - 36363</t>
  </si>
  <si>
    <t>IBVCB.1010250128648002.TT HD SO 455 NGAY 8/10/25 CTY VIET LONG</t>
  </si>
  <si>
    <t>5056 - 35108</t>
  </si>
  <si>
    <t>IBVCB.1010250027332001.MS0309391503;Ch754;HQ02DS;LHH11;TK107600776360;NTK09102025;Thue;TM1702(VA);ST1151363;Cong Ty TNHH Mot Thanh Vien Thuong Mai Va Dich Vu Ngoc Thom;10102025</t>
  </si>
  <si>
    <t>5087 - 35370</t>
  </si>
  <si>
    <t>IBVCB.202510105087016044.</t>
  </si>
  <si>
    <t>5009 - 12622</t>
  </si>
  <si>
    <t>SHGD:10001913.DD:251010.BO:CONG TY TNHH GS 25 VIETNAM.Remark:GS 25 Thanh toan tien hang cho CON G TY TNHH MTV THUONG MAI VA DICH V U NGOC THOM</t>
  </si>
  <si>
    <t>5009 - 88485</t>
  </si>
  <si>
    <t>SHGD:10012193.DD:251010.BO:LOTTE VIETNAM SHOPPING JOINT STOCK COMPANY.Remark:90161005820B2SC090161005820B2SC0 ChargeDetails OUR</t>
  </si>
  <si>
    <t>0007 - 00045</t>
  </si>
  <si>
    <t>5058 - 94370</t>
  </si>
  <si>
    <t>IBVCB.0910250155878002.TT HD SO 5001-5025-5003-5002-CTY ANH PHAT LOGISTICS</t>
  </si>
  <si>
    <t>5058 - 94246</t>
  </si>
  <si>
    <t>IBVCB.0910250270910001.CTY NGOC THOM - UNG HO NHAN DAN TINH THAI NGUYEN BI BAO LU</t>
  </si>
  <si>
    <t>5058 - 73062</t>
  </si>
  <si>
    <t>IBVCB.0810250600474001.CK NOI BO.</t>
  </si>
  <si>
    <t>5058 - 61510</t>
  </si>
  <si>
    <t>IBVCB.0710250495428002.THANH TOAN CHO CTY OTO T&amp;amp;B</t>
  </si>
  <si>
    <t>5009 - 43818</t>
  </si>
  <si>
    <t>SHGD:10001777.DD:251007.BO:CONG TY TNHH GS 25 VIETNAM.Remark:GS 25 HN Thanh toan tien hang cho C ONG TY TNHH MTV THUONG MAI VA DIC H VU NGOC THOM</t>
  </si>
  <si>
    <t>5058 - 54499</t>
  </si>
  <si>
    <t>IBVCB.0710250160402001.Z40302976-PHI ICC BL LCC-ONEYRTMF20834800-CTY DONG VIET</t>
  </si>
  <si>
    <t>0102 - 06300</t>
  </si>
  <si>
    <t>/Ref:PA_TTMN2NZQN25278{//} TT VNMN2NZQN N 51746.52381.53752.56994.48793.48790.49068.48795.48788.49100.48789.49069.49067.49102.49358.49099.49098.49101.49073.49200.49189.49201.49194.49 DVC:CT TNHH DICH VU EB/EB SERVICES COMPANY LIMITED/EBS</t>
  </si>
  <si>
    <t>5182 - 74446</t>
  </si>
  <si>
    <t>IBVCB.0510250911184001.EVN.JZ..PD16000242437..JZ;TienDien;MaHD:1407316626;KyHD:1</t>
  </si>
  <si>
    <t>9915 - 05346</t>
  </si>
  <si>
    <t>THU PHI DICH VU SMS CHU DONG THANG 09/2025. SDT: 0917823679. So tien 55000 VND</t>
  </si>
  <si>
    <t>5009 - 84769</t>
  </si>
  <si>
    <t>SHGD:10006429.DD:251003.BO:CONG TY TNHH TM K.A.Remark:@PL@ CTY TNHH K.A THANH TOAN HD SO 55004</t>
  </si>
  <si>
    <t>5182 - 73951</t>
  </si>
  <si>
    <t>IBVCB.0310250798814003.EVN.01.KH dang no tong so 1 hoa don: 251010:8342458:K25TSG:1318262::T09/2025:.MKH : PE14000068590.TienDienT09/2025;ST:8342458;KH:K25TSG;S:1318262;</t>
  </si>
  <si>
    <t>5182 - 73950</t>
  </si>
  <si>
    <t>IBVCB.0310250210730002.EVN.01.KH dang no tong so 1 hoa don: 251010:2930982:K25TSG:1318284::T09/2025:.MKH : PE14000068612.TienDienT09/2025;ST:2930982;KH:K25TSG;S:1318284;</t>
  </si>
  <si>
    <t>5058 - 61318</t>
  </si>
  <si>
    <t>IBVCB.0310250385918001.CTY RUT TIEN NHAP QUY TIEN MAT</t>
  </si>
  <si>
    <t>5009 - 89629</t>
  </si>
  <si>
    <t>SHGD:10000469.DD:251003.BO:CTY TNHH VIET Y HA NOI CENTER.Remark:@PL@ Sieu thi Viet Y TT don hang thang 042025 tru xuat tra NCC Ngoc Thom</t>
  </si>
  <si>
    <t>Tổng số</t>
  </si>
  <si>
    <t>3,025,136,274.00</t>
  </si>
  <si>
    <t>2,923,848,966.00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</si>
  <si>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</si>
  <si>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</si>
  <si>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</si>
  <si>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</si>
  <si>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r>
      <t>Ghi chú:</t>
    </r>
    <r>
      <rPr>
        <b/>
        <sz val="11"/>
        <color theme="1"/>
        <rFont val="Arial"/>
        <family val="2"/>
      </rPr>
      <t xml:space="preserve"> Sao kê này không thay cho các cam kết của Ngân hàng TMCP Ngoại thương về các nghĩa vụ của khách hàng được xác nhận với bên thứ ba./</t>
    </r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</si>
  <si>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</si>
  <si>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</si>
  <si>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</si>
  <si>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</si>
  <si>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</si>
  <si>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</si>
  <si>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</si>
  <si>
    <t>HOA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</si>
</sst>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₫_-;\-* #,##0\ _₫_-;_-* &quot;-&quot;\ _₫_-;_-@_-"/>
  </numFmts>
  <fonts count="26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8"/>
      <color theme="3"/>
      <name val="Calibri Light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13"/>
      <color theme="1"/>
      <name val="Arial"/>
      <family val="2"/>
    </font>
    <font>
      <b/>
      <sz val="13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Segoe U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9F3F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1" fontId="1" fillId="0" borderId="0" applyFont="0" applyFill="0" applyBorder="0" applyAlignment="0" applyProtection="0"/>
  </cellStyleXfs>
  <cellXfs count="42">
    <xf numFmtId="0" fontId="0" fillId="0" borderId="0" xfId="0"/>
    <xf numFmtId="0" fontId="18" fillId="0" borderId="0" xfId="0" applyFont="1"/>
    <xf numFmtId="0" fontId="20" fillId="33" borderId="10" xfId="0" applyFont="1" applyFill="1" applyBorder="1"/>
    <xf numFmtId="0" fontId="20" fillId="33" borderId="10" xfId="0" applyFont="1" applyFill="1" applyBorder="1" applyAlignment="1">
      <alignment horizontal="center" vertical="center" wrapText="1"/>
    </xf>
    <xf numFmtId="0" fontId="20" fillId="33" borderId="0" xfId="0" applyFont="1" applyFill="1"/>
    <xf numFmtId="0" fontId="20" fillId="33" borderId="11" xfId="0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18" fillId="33" borderId="0" xfId="0" applyFont="1" applyFill="1"/>
    <xf numFmtId="14" fontId="18" fillId="33" borderId="11" xfId="0" applyNumberFormat="1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0" fontId="18" fillId="33" borderId="0" xfId="0" applyFont="1" applyFill="1" applyAlignment="1">
      <alignment horizontal="left" wrapText="1"/>
    </xf>
    <xf numFmtId="0" fontId="18" fillId="34" borderId="0" xfId="0" applyFont="1" applyFill="1"/>
    <xf numFmtId="14" fontId="18" fillId="34" borderId="11" xfId="0" applyNumberFormat="1" applyFont="1" applyFill="1" applyBorder="1" applyAlignment="1">
      <alignment horizontal="center" wrapText="1"/>
    </xf>
    <xf numFmtId="0" fontId="18" fillId="34" borderId="11" xfId="0" applyFont="1" applyFill="1" applyBorder="1" applyAlignment="1">
      <alignment horizontal="center" wrapText="1"/>
    </xf>
    <xf numFmtId="0" fontId="18" fillId="34" borderId="0" xfId="0" applyFont="1" applyFill="1" applyAlignment="1">
      <alignment horizontal="left" wrapText="1"/>
    </xf>
    <xf numFmtId="0" fontId="20" fillId="33" borderId="0" xfId="0" applyFont="1" applyFill="1" applyAlignment="1">
      <alignment horizontal="center" wrapText="1"/>
    </xf>
    <xf numFmtId="0" fontId="20" fillId="33" borderId="11" xfId="0" applyFont="1" applyFill="1" applyBorder="1" applyAlignment="1">
      <alignment horizontal="center" wrapText="1"/>
    </xf>
    <xf numFmtId="0" fontId="20" fillId="33" borderId="0" xfId="0" applyFont="1" applyFill="1" applyAlignment="1">
      <alignment wrapText="1"/>
    </xf>
    <xf numFmtId="0" fontId="24" fillId="0" borderId="0" xfId="0" applyFont="1"/>
    <xf numFmtId="0" fontId="24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left" wrapText="1"/>
    </xf>
    <xf numFmtId="41" fontId="20" fillId="33" borderId="10" xfId="42" applyFont="1" applyFill="1" applyBorder="1" applyAlignment="1">
      <alignment horizontal="center" vertical="center" wrapText="1"/>
    </xf>
    <xf numFmtId="41" fontId="20" fillId="33" borderId="11" xfId="42" applyFont="1" applyFill="1" applyBorder="1" applyAlignment="1">
      <alignment horizontal="center" vertical="center" wrapText="1"/>
    </xf>
    <xf numFmtId="41" fontId="18" fillId="33" borderId="11" xfId="42" applyFont="1" applyFill="1" applyBorder="1" applyAlignment="1">
      <alignment horizontal="right" wrapText="1"/>
    </xf>
    <xf numFmtId="41" fontId="18" fillId="34" borderId="11" xfId="42" applyFont="1" applyFill="1" applyBorder="1" applyAlignment="1">
      <alignment horizontal="right" wrapText="1"/>
    </xf>
    <xf numFmtId="41" fontId="20" fillId="33" borderId="11" xfId="42" applyFont="1" applyFill="1" applyBorder="1" applyAlignment="1">
      <alignment horizontal="right" wrapText="1"/>
    </xf>
    <xf numFmtId="41" fontId="24" fillId="0" borderId="0" xfId="42" applyFont="1" applyAlignment="1">
      <alignment wrapText="1"/>
    </xf>
    <xf numFmtId="41" fontId="18" fillId="0" borderId="0" xfId="42" applyFont="1"/>
    <xf numFmtId="41" fontId="20" fillId="33" borderId="10" xfId="42" applyFont="1" applyFill="1" applyBorder="1"/>
    <xf numFmtId="41" fontId="20" fillId="33" borderId="0" xfId="42" applyFont="1" applyFill="1"/>
    <xf numFmtId="41" fontId="18" fillId="33" borderId="0" xfId="42" applyFont="1" applyFill="1"/>
    <xf numFmtId="41" fontId="24" fillId="0" borderId="0" xfId="42" applyFont="1"/>
    <xf numFmtId="3" fontId="25" fillId="0" borderId="0" xfId="0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omma [0]" xfId="42" builtinId="6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0</xdr:row>
      <xdr:rowOff>561975</xdr:rowOff>
    </xdr:to>
    <xdr:pic>
      <xdr:nvPicPr>
        <xdr:cNvPr id="1025" name="Picture 1" descr="https://www.vietcombank.com.vn/images/Logo_Slogan2.jp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"/>
  <sheetViews>
    <sheetView showGridLines="0" tabSelected="1" workbookViewId="0">
      <selection activeCell="B7" sqref="B7:E7"/>
    </sheetView>
  </sheetViews>
  <sheetFormatPr defaultRowHeight="14.25" x14ac:dyDescent="0.2"/>
  <cols>
    <col min="1" max="1" width="15.7109375" style="1" customWidth="1"/>
    <col min="2" max="2" width="18.5703125" style="1" customWidth="1"/>
    <col min="3" max="3" width="17" style="36" customWidth="1"/>
    <col min="4" max="4" width="18.5703125" style="36" customWidth="1"/>
    <col min="5" max="5" width="41" style="1" customWidth="1"/>
    <col min="6" max="6" width="16.28515625" style="36" customWidth="1"/>
    <col min="7" max="7" width="10.42578125" style="36" bestFit="1" customWidth="1"/>
    <col min="8" max="16384" width="9.140625" style="1"/>
  </cols>
  <sheetData>
    <row r="1" spans="1:7" ht="45" customHeight="1" x14ac:dyDescent="0.2">
      <c r="A1" s="22"/>
      <c r="B1" s="22"/>
      <c r="C1" s="23" t="s">
        <v>0</v>
      </c>
      <c r="D1" s="23"/>
      <c r="E1" s="23"/>
    </row>
    <row r="2" spans="1:7" ht="14.25" customHeight="1" x14ac:dyDescent="0.2">
      <c r="A2" s="24"/>
      <c r="B2" s="24"/>
      <c r="C2" s="22" t="s">
        <v>1</v>
      </c>
      <c r="D2" s="22"/>
      <c r="E2" s="22"/>
    </row>
    <row r="3" spans="1:7" ht="14.25" customHeight="1" x14ac:dyDescent="0.2">
      <c r="A3" s="20" t="s">
        <v>2</v>
      </c>
      <c r="B3" s="24" t="s">
        <v>3</v>
      </c>
      <c r="C3" s="24"/>
      <c r="D3" s="24"/>
      <c r="E3" s="24"/>
    </row>
    <row r="4" spans="1:7" ht="14.25" customHeight="1" x14ac:dyDescent="0.2">
      <c r="A4" s="20" t="s">
        <v>4</v>
      </c>
      <c r="B4" s="24">
        <v>721005104420</v>
      </c>
      <c r="C4" s="24"/>
      <c r="D4" s="24"/>
      <c r="E4" s="24"/>
    </row>
    <row r="5" spans="1:7" ht="14.25" customHeight="1" x14ac:dyDescent="0.2">
      <c r="A5" s="20" t="s">
        <v>5</v>
      </c>
      <c r="B5" s="24" t="s">
        <v>6</v>
      </c>
      <c r="C5" s="24"/>
      <c r="D5" s="24"/>
      <c r="E5" s="24"/>
    </row>
    <row r="6" spans="1:7" ht="14.25" customHeight="1" x14ac:dyDescent="0.2">
      <c r="A6" s="20" t="s">
        <v>7</v>
      </c>
      <c r="B6" s="24">
        <v>4202353</v>
      </c>
      <c r="C6" s="24"/>
      <c r="D6" s="24"/>
      <c r="E6" s="24"/>
    </row>
    <row r="7" spans="1:7" ht="14.25" customHeight="1" x14ac:dyDescent="0.2">
      <c r="A7" s="20" t="s">
        <v>8</v>
      </c>
      <c r="B7" s="24" t="s">
        <v>9</v>
      </c>
      <c r="C7" s="24"/>
      <c r="D7" s="24"/>
      <c r="E7" s="24"/>
    </row>
    <row r="8" spans="1:7" ht="14.25" customHeight="1" x14ac:dyDescent="0.2">
      <c r="A8" s="24" t="s">
        <v>10</v>
      </c>
      <c r="B8" s="24"/>
      <c r="C8" s="24"/>
      <c r="D8" s="24"/>
      <c r="E8" s="24"/>
    </row>
    <row r="9" spans="1:7" x14ac:dyDescent="0.2">
      <c r="A9" s="21"/>
      <c r="B9" s="21"/>
      <c r="C9" s="21"/>
      <c r="D9" s="21"/>
      <c r="E9" s="21"/>
    </row>
    <row r="10" spans="1:7" s="2" customFormat="1" ht="15.75" thickBot="1" x14ac:dyDescent="0.3">
      <c r="A10" s="3" t="s">
        <v>11</v>
      </c>
      <c r="B10" s="3" t="s">
        <v>12</v>
      </c>
      <c r="C10" s="30" t="s">
        <v>13</v>
      </c>
      <c r="D10" s="30" t="s">
        <v>14</v>
      </c>
      <c r="E10" s="3"/>
      <c r="F10" s="37"/>
      <c r="G10" s="37"/>
    </row>
    <row r="11" spans="1:7" s="4" customFormat="1" ht="30" x14ac:dyDescent="0.25">
      <c r="A11" s="5" t="s">
        <v>15</v>
      </c>
      <c r="B11" s="5" t="s">
        <v>16</v>
      </c>
      <c r="C11" s="31" t="s">
        <v>17</v>
      </c>
      <c r="D11" s="31" t="s">
        <v>18</v>
      </c>
      <c r="E11" s="6" t="s">
        <v>19</v>
      </c>
      <c r="F11" s="38"/>
      <c r="G11" s="38"/>
    </row>
    <row r="12" spans="1:7" s="7" customFormat="1" ht="42.75" x14ac:dyDescent="0.2">
      <c r="A12" s="8">
        <v>45961</v>
      </c>
      <c r="B12" s="9" t="s">
        <v>20</v>
      </c>
      <c r="C12" s="32">
        <v>0</v>
      </c>
      <c r="D12" s="32">
        <v>3088249</v>
      </c>
      <c r="E12" s="10" t="s">
        <v>21</v>
      </c>
      <c r="F12" s="39"/>
      <c r="G12" s="39"/>
    </row>
    <row r="13" spans="1:7" s="11" customFormat="1" ht="42.75" x14ac:dyDescent="0.2">
      <c r="A13" s="12">
        <v>45961</v>
      </c>
      <c r="B13" s="13" t="s">
        <v>22</v>
      </c>
      <c r="C13" s="33">
        <v>3022000</v>
      </c>
      <c r="D13" s="33">
        <v>0</v>
      </c>
      <c r="E13" s="14" t="s">
        <v>23</v>
      </c>
      <c r="F13" s="39"/>
      <c r="G13" s="39"/>
    </row>
    <row r="14" spans="1:7" s="7" customFormat="1" ht="30" x14ac:dyDescent="0.3">
      <c r="A14" s="8">
        <v>45961</v>
      </c>
      <c r="B14" s="9" t="s">
        <v>24</v>
      </c>
      <c r="C14" s="32">
        <v>8232000</v>
      </c>
      <c r="D14" s="32">
        <v>0</v>
      </c>
      <c r="E14" s="10" t="s">
        <v>25</v>
      </c>
      <c r="F14" s="41">
        <v>8210000</v>
      </c>
      <c r="G14" s="39">
        <f>C14-F14</f>
        <v>22000</v>
      </c>
    </row>
    <row r="15" spans="1:7" s="11" customFormat="1" ht="65.25" customHeight="1" x14ac:dyDescent="0.2">
      <c r="A15" s="12">
        <v>45961</v>
      </c>
      <c r="B15" s="13" t="s">
        <v>26</v>
      </c>
      <c r="C15" s="33">
        <v>0</v>
      </c>
      <c r="D15" s="33">
        <v>52336663</v>
      </c>
      <c r="E15" s="14" t="s">
        <v>27</v>
      </c>
      <c r="F15" s="39"/>
      <c r="G15" s="39"/>
    </row>
    <row r="16" spans="1:7" s="7" customFormat="1" ht="65.25" customHeight="1" x14ac:dyDescent="0.2">
      <c r="A16" s="8">
        <v>45961</v>
      </c>
      <c r="B16" s="9" t="s">
        <v>28</v>
      </c>
      <c r="C16" s="32">
        <v>0</v>
      </c>
      <c r="D16" s="32">
        <v>5784820</v>
      </c>
      <c r="E16" s="10" t="s">
        <v>29</v>
      </c>
      <c r="F16" s="39"/>
      <c r="G16" s="39"/>
    </row>
    <row r="17" spans="1:7" s="11" customFormat="1" ht="28.5" x14ac:dyDescent="0.2">
      <c r="A17" s="12">
        <v>45960</v>
      </c>
      <c r="B17" s="13" t="s">
        <v>30</v>
      </c>
      <c r="C17" s="33">
        <v>188082761</v>
      </c>
      <c r="D17" s="33">
        <v>0</v>
      </c>
      <c r="E17" s="14" t="s">
        <v>31</v>
      </c>
      <c r="F17" s="39">
        <f>116811416+71229976</f>
        <v>188041392</v>
      </c>
      <c r="G17" s="39">
        <f>C17-F17</f>
        <v>41369</v>
      </c>
    </row>
    <row r="18" spans="1:7" s="7" customFormat="1" ht="57" x14ac:dyDescent="0.2">
      <c r="A18" s="8">
        <v>45960</v>
      </c>
      <c r="B18" s="9" t="s">
        <v>32</v>
      </c>
      <c r="C18" s="32">
        <v>0</v>
      </c>
      <c r="D18" s="32">
        <v>43649696</v>
      </c>
      <c r="E18" s="10" t="s">
        <v>33</v>
      </c>
      <c r="F18" s="39"/>
      <c r="G18" s="39"/>
    </row>
    <row r="19" spans="1:7" s="11" customFormat="1" ht="57" x14ac:dyDescent="0.2">
      <c r="A19" s="12">
        <v>45960</v>
      </c>
      <c r="B19" s="13" t="s">
        <v>34</v>
      </c>
      <c r="C19" s="33">
        <v>0</v>
      </c>
      <c r="D19" s="33">
        <v>500000</v>
      </c>
      <c r="E19" s="14" t="s">
        <v>35</v>
      </c>
      <c r="F19" s="39"/>
      <c r="G19" s="39"/>
    </row>
    <row r="20" spans="1:7" s="7" customFormat="1" ht="85.5" x14ac:dyDescent="0.2">
      <c r="A20" s="8">
        <v>45960</v>
      </c>
      <c r="B20" s="9" t="s">
        <v>36</v>
      </c>
      <c r="C20" s="32">
        <v>23013760</v>
      </c>
      <c r="D20" s="32">
        <v>0</v>
      </c>
      <c r="E20" s="10" t="s">
        <v>37</v>
      </c>
      <c r="F20" s="39"/>
      <c r="G20" s="39"/>
    </row>
    <row r="21" spans="1:7" s="11" customFormat="1" ht="28.5" x14ac:dyDescent="0.2">
      <c r="A21" s="12">
        <v>45959</v>
      </c>
      <c r="B21" s="13" t="s">
        <v>38</v>
      </c>
      <c r="C21" s="33">
        <v>3802000</v>
      </c>
      <c r="D21" s="33">
        <v>0</v>
      </c>
      <c r="E21" s="14" t="s">
        <v>39</v>
      </c>
      <c r="F21" s="39">
        <v>3780000</v>
      </c>
      <c r="G21" s="39">
        <f>C21-F21</f>
        <v>22000</v>
      </c>
    </row>
    <row r="22" spans="1:7" s="7" customFormat="1" ht="57" x14ac:dyDescent="0.2">
      <c r="A22" s="8">
        <v>45959</v>
      </c>
      <c r="B22" s="9" t="s">
        <v>40</v>
      </c>
      <c r="C22" s="32">
        <v>0</v>
      </c>
      <c r="D22" s="32">
        <v>52181049</v>
      </c>
      <c r="E22" s="10" t="s">
        <v>41</v>
      </c>
      <c r="F22" s="39"/>
      <c r="G22" s="39"/>
    </row>
    <row r="23" spans="1:7" s="11" customFormat="1" ht="57" x14ac:dyDescent="0.2">
      <c r="A23" s="12">
        <v>45959</v>
      </c>
      <c r="B23" s="13" t="s">
        <v>42</v>
      </c>
      <c r="C23" s="33">
        <v>0</v>
      </c>
      <c r="D23" s="33">
        <v>15904705</v>
      </c>
      <c r="E23" s="14" t="s">
        <v>43</v>
      </c>
      <c r="F23" s="39"/>
      <c r="G23" s="39"/>
    </row>
    <row r="24" spans="1:7" s="7" customFormat="1" ht="28.5" x14ac:dyDescent="0.2">
      <c r="A24" s="8">
        <v>45958</v>
      </c>
      <c r="B24" s="9" t="s">
        <v>44</v>
      </c>
      <c r="C24" s="32">
        <v>200007700</v>
      </c>
      <c r="D24" s="32">
        <v>0</v>
      </c>
      <c r="E24" s="10" t="s">
        <v>45</v>
      </c>
      <c r="F24" s="39"/>
      <c r="G24" s="39"/>
    </row>
    <row r="25" spans="1:7" s="11" customFormat="1" ht="85.5" x14ac:dyDescent="0.2">
      <c r="A25" s="12">
        <v>45958</v>
      </c>
      <c r="B25" s="13" t="s">
        <v>46</v>
      </c>
      <c r="C25" s="33">
        <v>0</v>
      </c>
      <c r="D25" s="33">
        <v>57240000</v>
      </c>
      <c r="E25" s="14" t="s">
        <v>47</v>
      </c>
      <c r="F25" s="39"/>
      <c r="G25" s="39"/>
    </row>
    <row r="26" spans="1:7" s="7" customFormat="1" ht="71.25" x14ac:dyDescent="0.2">
      <c r="A26" s="8">
        <v>45958</v>
      </c>
      <c r="B26" s="9" t="s">
        <v>48</v>
      </c>
      <c r="C26" s="32">
        <v>0</v>
      </c>
      <c r="D26" s="32">
        <v>1753957</v>
      </c>
      <c r="E26" s="10" t="s">
        <v>49</v>
      </c>
      <c r="F26" s="39"/>
      <c r="G26" s="39"/>
    </row>
    <row r="27" spans="1:7" s="11" customFormat="1" ht="57" x14ac:dyDescent="0.2">
      <c r="A27" s="12">
        <v>45958</v>
      </c>
      <c r="B27" s="13" t="s">
        <v>50</v>
      </c>
      <c r="C27" s="33">
        <v>0</v>
      </c>
      <c r="D27" s="33">
        <v>21711051</v>
      </c>
      <c r="E27" s="14" t="s">
        <v>51</v>
      </c>
      <c r="F27" s="39"/>
      <c r="G27" s="39"/>
    </row>
    <row r="28" spans="1:7" s="7" customFormat="1" ht="57" x14ac:dyDescent="0.2">
      <c r="A28" s="8">
        <v>45957</v>
      </c>
      <c r="B28" s="9" t="s">
        <v>52</v>
      </c>
      <c r="C28" s="32">
        <v>0</v>
      </c>
      <c r="D28" s="32">
        <v>144520073</v>
      </c>
      <c r="E28" s="10" t="s">
        <v>53</v>
      </c>
      <c r="F28" s="39"/>
      <c r="G28" s="39"/>
    </row>
    <row r="29" spans="1:7" s="11" customFormat="1" ht="28.5" x14ac:dyDescent="0.2">
      <c r="A29" s="12">
        <v>45957</v>
      </c>
      <c r="B29" s="13" t="s">
        <v>54</v>
      </c>
      <c r="C29" s="33">
        <v>100007700</v>
      </c>
      <c r="D29" s="33">
        <v>0</v>
      </c>
      <c r="E29" s="14" t="s">
        <v>55</v>
      </c>
      <c r="F29" s="39"/>
      <c r="G29" s="39"/>
    </row>
    <row r="30" spans="1:7" s="7" customFormat="1" ht="28.5" x14ac:dyDescent="0.2">
      <c r="A30" s="8">
        <v>45955</v>
      </c>
      <c r="B30" s="9" t="s">
        <v>56</v>
      </c>
      <c r="C30" s="32">
        <v>0</v>
      </c>
      <c r="D30" s="32">
        <v>56917</v>
      </c>
      <c r="E30" s="10" t="s">
        <v>57</v>
      </c>
      <c r="F30" s="39"/>
      <c r="G30" s="39"/>
    </row>
    <row r="31" spans="1:7" s="11" customFormat="1" ht="28.5" x14ac:dyDescent="0.2">
      <c r="A31" s="12">
        <v>45955</v>
      </c>
      <c r="B31" s="13" t="s">
        <v>58</v>
      </c>
      <c r="C31" s="33">
        <v>22000</v>
      </c>
      <c r="D31" s="33">
        <v>0</v>
      </c>
      <c r="E31" s="14" t="s">
        <v>59</v>
      </c>
      <c r="F31" s="39"/>
      <c r="G31" s="39"/>
    </row>
    <row r="32" spans="1:7" s="7" customFormat="1" ht="22.5" customHeight="1" x14ac:dyDescent="0.2">
      <c r="A32" s="8">
        <v>45955</v>
      </c>
      <c r="B32" s="9" t="s">
        <v>60</v>
      </c>
      <c r="C32" s="32">
        <v>93994832</v>
      </c>
      <c r="D32" s="32">
        <v>0</v>
      </c>
      <c r="E32" s="10" t="s">
        <v>61</v>
      </c>
      <c r="F32" s="39" t="s">
        <v>194</v>
      </c>
      <c r="G32" s="39"/>
    </row>
    <row r="33" spans="1:7" s="11" customFormat="1" ht="28.5" x14ac:dyDescent="0.2">
      <c r="A33" s="12">
        <v>45953</v>
      </c>
      <c r="B33" s="13" t="s">
        <v>62</v>
      </c>
      <c r="C33" s="33">
        <v>5286000</v>
      </c>
      <c r="D33" s="33">
        <v>0</v>
      </c>
      <c r="E33" s="14" t="s">
        <v>63</v>
      </c>
      <c r="F33" s="39">
        <v>5264000</v>
      </c>
      <c r="G33" s="39">
        <f>C33-F33</f>
        <v>22000</v>
      </c>
    </row>
    <row r="34" spans="1:7" s="7" customFormat="1" ht="71.25" x14ac:dyDescent="0.2">
      <c r="A34" s="8">
        <v>45952</v>
      </c>
      <c r="B34" s="9" t="s">
        <v>64</v>
      </c>
      <c r="C34" s="32">
        <v>0</v>
      </c>
      <c r="D34" s="32">
        <v>6820272</v>
      </c>
      <c r="E34" s="10" t="s">
        <v>65</v>
      </c>
      <c r="F34" s="39"/>
      <c r="G34" s="39"/>
    </row>
    <row r="35" spans="1:7" s="11" customFormat="1" ht="28.5" x14ac:dyDescent="0.2">
      <c r="A35" s="12">
        <v>45951</v>
      </c>
      <c r="B35" s="13" t="s">
        <v>66</v>
      </c>
      <c r="C35" s="33">
        <v>0</v>
      </c>
      <c r="D35" s="33">
        <v>4153063</v>
      </c>
      <c r="E35" s="14" t="s">
        <v>67</v>
      </c>
      <c r="F35" s="39"/>
      <c r="G35" s="39"/>
    </row>
    <row r="36" spans="1:7" s="7" customFormat="1" ht="57" x14ac:dyDescent="0.2">
      <c r="A36" s="8">
        <v>45951</v>
      </c>
      <c r="B36" s="9" t="s">
        <v>68</v>
      </c>
      <c r="C36" s="32">
        <v>0</v>
      </c>
      <c r="D36" s="32">
        <v>2620645</v>
      </c>
      <c r="E36" s="10" t="s">
        <v>69</v>
      </c>
      <c r="F36" s="39"/>
      <c r="G36" s="39"/>
    </row>
    <row r="37" spans="1:7" s="11" customFormat="1" ht="85.5" x14ac:dyDescent="0.2">
      <c r="A37" s="12">
        <v>45951</v>
      </c>
      <c r="B37" s="13" t="s">
        <v>70</v>
      </c>
      <c r="C37" s="33">
        <v>83925280</v>
      </c>
      <c r="D37" s="33">
        <v>0</v>
      </c>
      <c r="E37" s="14" t="s">
        <v>71</v>
      </c>
      <c r="F37" s="39"/>
      <c r="G37" s="39"/>
    </row>
    <row r="38" spans="1:7" s="7" customFormat="1" ht="99.75" x14ac:dyDescent="0.2">
      <c r="A38" s="8">
        <v>45950</v>
      </c>
      <c r="B38" s="9" t="s">
        <v>72</v>
      </c>
      <c r="C38" s="32">
        <v>8732413</v>
      </c>
      <c r="D38" s="32">
        <v>0</v>
      </c>
      <c r="E38" s="10" t="s">
        <v>73</v>
      </c>
      <c r="F38" s="39"/>
      <c r="G38" s="39"/>
    </row>
    <row r="39" spans="1:7" s="11" customFormat="1" ht="99.75" x14ac:dyDescent="0.2">
      <c r="A39" s="12">
        <v>45950</v>
      </c>
      <c r="B39" s="13" t="s">
        <v>74</v>
      </c>
      <c r="C39" s="33">
        <v>269988391</v>
      </c>
      <c r="D39" s="33">
        <v>0</v>
      </c>
      <c r="E39" s="14" t="s">
        <v>75</v>
      </c>
      <c r="F39" s="39"/>
      <c r="G39" s="39"/>
    </row>
    <row r="40" spans="1:7" s="7" customFormat="1" ht="28.5" x14ac:dyDescent="0.2">
      <c r="A40" s="8">
        <v>45950</v>
      </c>
      <c r="B40" s="9" t="s">
        <v>76</v>
      </c>
      <c r="C40" s="32">
        <v>0</v>
      </c>
      <c r="D40" s="32">
        <v>323039114</v>
      </c>
      <c r="E40" s="10" t="s">
        <v>77</v>
      </c>
      <c r="F40" s="39"/>
      <c r="G40" s="39"/>
    </row>
    <row r="41" spans="1:7" s="11" customFormat="1" ht="28.5" x14ac:dyDescent="0.2">
      <c r="A41" s="12">
        <v>45950</v>
      </c>
      <c r="B41" s="13" t="s">
        <v>78</v>
      </c>
      <c r="C41" s="33">
        <v>0</v>
      </c>
      <c r="D41" s="33">
        <v>380000000</v>
      </c>
      <c r="E41" s="14" t="s">
        <v>79</v>
      </c>
      <c r="F41" s="39"/>
      <c r="G41" s="39"/>
    </row>
    <row r="42" spans="1:7" s="7" customFormat="1" ht="21.75" customHeight="1" x14ac:dyDescent="0.2">
      <c r="A42" s="8">
        <v>45950</v>
      </c>
      <c r="B42" s="9" t="s">
        <v>80</v>
      </c>
      <c r="C42" s="32">
        <v>42123200</v>
      </c>
      <c r="D42" s="32">
        <v>0</v>
      </c>
      <c r="E42" s="10" t="s">
        <v>81</v>
      </c>
      <c r="F42" s="39"/>
      <c r="G42" s="39"/>
    </row>
    <row r="43" spans="1:7" s="11" customFormat="1" ht="28.5" x14ac:dyDescent="0.2">
      <c r="A43" s="12">
        <v>45950</v>
      </c>
      <c r="B43" s="13" t="s">
        <v>82</v>
      </c>
      <c r="C43" s="33">
        <v>16112099</v>
      </c>
      <c r="D43" s="33">
        <v>0</v>
      </c>
      <c r="E43" s="14" t="s">
        <v>83</v>
      </c>
      <c r="F43" s="39"/>
      <c r="G43" s="39"/>
    </row>
    <row r="44" spans="1:7" s="7" customFormat="1" ht="28.5" x14ac:dyDescent="0.2">
      <c r="A44" s="8">
        <v>45950</v>
      </c>
      <c r="B44" s="9" t="s">
        <v>84</v>
      </c>
      <c r="C44" s="32">
        <v>7214800</v>
      </c>
      <c r="D44" s="32">
        <v>0</v>
      </c>
      <c r="E44" s="10" t="s">
        <v>85</v>
      </c>
      <c r="F44" s="39"/>
      <c r="G44" s="39"/>
    </row>
    <row r="45" spans="1:7" s="11" customFormat="1" ht="42.75" x14ac:dyDescent="0.2">
      <c r="A45" s="12">
        <v>45950</v>
      </c>
      <c r="B45" s="13" t="s">
        <v>86</v>
      </c>
      <c r="C45" s="33">
        <v>8121870</v>
      </c>
      <c r="D45" s="33">
        <v>0</v>
      </c>
      <c r="E45" s="14" t="s">
        <v>87</v>
      </c>
      <c r="F45" s="39"/>
      <c r="G45" s="39"/>
    </row>
    <row r="46" spans="1:7" s="7" customFormat="1" ht="85.5" x14ac:dyDescent="0.2">
      <c r="A46" s="8">
        <v>45950</v>
      </c>
      <c r="B46" s="9" t="s">
        <v>88</v>
      </c>
      <c r="C46" s="32">
        <v>0</v>
      </c>
      <c r="D46" s="32">
        <v>28620000</v>
      </c>
      <c r="E46" s="10" t="s">
        <v>89</v>
      </c>
      <c r="F46" s="39"/>
      <c r="G46" s="39"/>
    </row>
    <row r="47" spans="1:7" s="11" customFormat="1" ht="28.5" x14ac:dyDescent="0.2">
      <c r="A47" s="12">
        <v>45948</v>
      </c>
      <c r="B47" s="13" t="s">
        <v>90</v>
      </c>
      <c r="C47" s="33">
        <v>7971430</v>
      </c>
      <c r="D47" s="33">
        <v>0</v>
      </c>
      <c r="E47" s="14" t="s">
        <v>91</v>
      </c>
      <c r="F47" s="39">
        <v>7963730</v>
      </c>
      <c r="G47" s="39">
        <f>C47-F47</f>
        <v>7700</v>
      </c>
    </row>
    <row r="48" spans="1:7" s="7" customFormat="1" ht="71.25" x14ac:dyDescent="0.2">
      <c r="A48" s="8">
        <v>45947</v>
      </c>
      <c r="B48" s="9" t="s">
        <v>92</v>
      </c>
      <c r="C48" s="32">
        <v>0</v>
      </c>
      <c r="D48" s="32">
        <v>21207279</v>
      </c>
      <c r="E48" s="10" t="s">
        <v>93</v>
      </c>
      <c r="F48" s="39"/>
      <c r="G48" s="39"/>
    </row>
    <row r="49" spans="1:7" s="11" customFormat="1" ht="114" x14ac:dyDescent="0.2">
      <c r="A49" s="12">
        <v>45947</v>
      </c>
      <c r="B49" s="13" t="s">
        <v>94</v>
      </c>
      <c r="C49" s="33">
        <v>0</v>
      </c>
      <c r="D49" s="33">
        <v>8099870</v>
      </c>
      <c r="E49" s="14" t="s">
        <v>95</v>
      </c>
      <c r="F49" s="39"/>
      <c r="G49" s="39"/>
    </row>
    <row r="50" spans="1:7" s="7" customFormat="1" ht="42.75" x14ac:dyDescent="0.2">
      <c r="A50" s="8">
        <v>45947</v>
      </c>
      <c r="B50" s="9" t="s">
        <v>96</v>
      </c>
      <c r="C50" s="32">
        <v>8121870</v>
      </c>
      <c r="D50" s="32">
        <v>0</v>
      </c>
      <c r="E50" s="10" t="s">
        <v>97</v>
      </c>
      <c r="F50" s="39">
        <f>C50-D49</f>
        <v>22000</v>
      </c>
      <c r="G50" s="39"/>
    </row>
    <row r="51" spans="1:7" s="11" customFormat="1" ht="42.75" x14ac:dyDescent="0.2">
      <c r="A51" s="12">
        <v>45946</v>
      </c>
      <c r="B51" s="13" t="s">
        <v>98</v>
      </c>
      <c r="C51" s="33">
        <v>70249400</v>
      </c>
      <c r="D51" s="33">
        <v>0</v>
      </c>
      <c r="E51" s="14" t="s">
        <v>99</v>
      </c>
      <c r="F51" s="39"/>
      <c r="G51" s="39"/>
    </row>
    <row r="52" spans="1:7" s="7" customFormat="1" ht="28.5" x14ac:dyDescent="0.2">
      <c r="A52" s="8">
        <v>45946</v>
      </c>
      <c r="B52" s="9" t="s">
        <v>100</v>
      </c>
      <c r="C52" s="32">
        <v>978339723</v>
      </c>
      <c r="D52" s="32">
        <v>0</v>
      </c>
      <c r="E52" s="10" t="s">
        <v>101</v>
      </c>
      <c r="F52" s="39"/>
      <c r="G52" s="39"/>
    </row>
    <row r="53" spans="1:7" s="11" customFormat="1" ht="42.75" x14ac:dyDescent="0.2">
      <c r="A53" s="12">
        <v>45946</v>
      </c>
      <c r="B53" s="13" t="s">
        <v>102</v>
      </c>
      <c r="C53" s="33">
        <v>1936660</v>
      </c>
      <c r="D53" s="33">
        <v>0</v>
      </c>
      <c r="E53" s="14" t="s">
        <v>103</v>
      </c>
      <c r="F53" s="39"/>
      <c r="G53" s="39"/>
    </row>
    <row r="54" spans="1:7" s="7" customFormat="1" ht="71.25" x14ac:dyDescent="0.2">
      <c r="A54" s="8">
        <v>45946</v>
      </c>
      <c r="B54" s="9" t="s">
        <v>104</v>
      </c>
      <c r="C54" s="32">
        <v>0</v>
      </c>
      <c r="D54" s="32">
        <v>667585</v>
      </c>
      <c r="E54" s="10" t="s">
        <v>105</v>
      </c>
      <c r="F54" s="39"/>
      <c r="G54" s="39"/>
    </row>
    <row r="55" spans="1:7" s="11" customFormat="1" ht="99.75" x14ac:dyDescent="0.2">
      <c r="A55" s="12">
        <v>45945</v>
      </c>
      <c r="B55" s="13" t="s">
        <v>106</v>
      </c>
      <c r="C55" s="33">
        <v>10819000</v>
      </c>
      <c r="D55" s="33">
        <v>0</v>
      </c>
      <c r="E55" s="14" t="s">
        <v>107</v>
      </c>
      <c r="F55" s="39"/>
      <c r="G55" s="39"/>
    </row>
    <row r="56" spans="1:7" s="7" customFormat="1" ht="57" x14ac:dyDescent="0.2">
      <c r="A56" s="8">
        <v>45945</v>
      </c>
      <c r="B56" s="9" t="s">
        <v>108</v>
      </c>
      <c r="C56" s="32">
        <v>0</v>
      </c>
      <c r="D56" s="32">
        <v>5854583</v>
      </c>
      <c r="E56" s="10" t="s">
        <v>109</v>
      </c>
      <c r="F56" s="39"/>
      <c r="G56" s="39"/>
    </row>
    <row r="57" spans="1:7" s="11" customFormat="1" ht="57" x14ac:dyDescent="0.2">
      <c r="A57" s="12">
        <v>45945</v>
      </c>
      <c r="B57" s="13" t="s">
        <v>110</v>
      </c>
      <c r="C57" s="33">
        <v>0</v>
      </c>
      <c r="D57" s="33">
        <v>10965011</v>
      </c>
      <c r="E57" s="14" t="s">
        <v>111</v>
      </c>
      <c r="F57" s="39"/>
      <c r="G57" s="39"/>
    </row>
    <row r="58" spans="1:7" s="7" customFormat="1" ht="42.75" x14ac:dyDescent="0.2">
      <c r="A58" s="8">
        <v>45945</v>
      </c>
      <c r="B58" s="9" t="s">
        <v>112</v>
      </c>
      <c r="C58" s="32">
        <v>0</v>
      </c>
      <c r="D58" s="32">
        <v>5312477</v>
      </c>
      <c r="E58" s="10" t="s">
        <v>113</v>
      </c>
      <c r="F58" s="39"/>
      <c r="G58" s="39"/>
    </row>
    <row r="59" spans="1:7" s="11" customFormat="1" ht="85.5" x14ac:dyDescent="0.2">
      <c r="A59" s="12">
        <v>45945</v>
      </c>
      <c r="B59" s="13" t="s">
        <v>114</v>
      </c>
      <c r="C59" s="33">
        <v>0</v>
      </c>
      <c r="D59" s="33">
        <v>201177861</v>
      </c>
      <c r="E59" s="14" t="s">
        <v>115</v>
      </c>
      <c r="F59" s="39"/>
      <c r="G59" s="39"/>
    </row>
    <row r="60" spans="1:7" s="7" customFormat="1" ht="42.75" x14ac:dyDescent="0.2">
      <c r="A60" s="8">
        <v>45945</v>
      </c>
      <c r="B60" s="9" t="s">
        <v>116</v>
      </c>
      <c r="C60" s="32">
        <v>0</v>
      </c>
      <c r="D60" s="32">
        <v>7885736</v>
      </c>
      <c r="E60" s="10" t="s">
        <v>117</v>
      </c>
      <c r="F60" s="39"/>
      <c r="G60" s="39"/>
    </row>
    <row r="61" spans="1:7" s="11" customFormat="1" ht="85.5" x14ac:dyDescent="0.2">
      <c r="A61" s="12">
        <v>45945</v>
      </c>
      <c r="B61" s="13" t="s">
        <v>118</v>
      </c>
      <c r="C61" s="33">
        <v>45208165</v>
      </c>
      <c r="D61" s="33">
        <v>0</v>
      </c>
      <c r="E61" s="14" t="s">
        <v>119</v>
      </c>
      <c r="F61" s="39"/>
      <c r="G61" s="39"/>
    </row>
    <row r="62" spans="1:7" s="7" customFormat="1" ht="28.5" x14ac:dyDescent="0.2">
      <c r="A62" s="8">
        <v>45945</v>
      </c>
      <c r="B62" s="9" t="s">
        <v>120</v>
      </c>
      <c r="C62" s="32">
        <v>100022000</v>
      </c>
      <c r="D62" s="32">
        <v>0</v>
      </c>
      <c r="E62" s="10" t="s">
        <v>121</v>
      </c>
      <c r="F62" s="39"/>
      <c r="G62" s="39"/>
    </row>
    <row r="63" spans="1:7" s="11" customFormat="1" ht="28.5" x14ac:dyDescent="0.2">
      <c r="A63" s="12">
        <v>45944</v>
      </c>
      <c r="B63" s="13" t="s">
        <v>122</v>
      </c>
      <c r="C63" s="33">
        <v>200007700</v>
      </c>
      <c r="D63" s="33">
        <v>0</v>
      </c>
      <c r="E63" s="14" t="s">
        <v>123</v>
      </c>
      <c r="F63" s="39"/>
      <c r="G63" s="39"/>
    </row>
    <row r="64" spans="1:7" s="7" customFormat="1" ht="57" x14ac:dyDescent="0.2">
      <c r="A64" s="8">
        <v>45943</v>
      </c>
      <c r="B64" s="9" t="s">
        <v>124</v>
      </c>
      <c r="C64" s="32">
        <v>0</v>
      </c>
      <c r="D64" s="32">
        <v>128936160</v>
      </c>
      <c r="E64" s="10" t="s">
        <v>125</v>
      </c>
      <c r="F64" s="39"/>
      <c r="G64" s="39"/>
    </row>
    <row r="65" spans="1:7" s="11" customFormat="1" ht="57" x14ac:dyDescent="0.2">
      <c r="A65" s="12">
        <v>45943</v>
      </c>
      <c r="B65" s="13" t="s">
        <v>126</v>
      </c>
      <c r="C65" s="33">
        <v>0</v>
      </c>
      <c r="D65" s="33">
        <v>450000000</v>
      </c>
      <c r="E65" s="14" t="s">
        <v>127</v>
      </c>
      <c r="F65" s="39"/>
      <c r="G65" s="39"/>
    </row>
    <row r="66" spans="1:7" s="7" customFormat="1" ht="57" x14ac:dyDescent="0.2">
      <c r="A66" s="8">
        <v>45943</v>
      </c>
      <c r="B66" s="9" t="s">
        <v>128</v>
      </c>
      <c r="C66" s="32">
        <v>0</v>
      </c>
      <c r="D66" s="32">
        <v>140976000</v>
      </c>
      <c r="E66" s="10" t="s">
        <v>129</v>
      </c>
      <c r="F66" s="39"/>
      <c r="G66" s="39"/>
    </row>
    <row r="67" spans="1:7" s="11" customFormat="1" ht="57" x14ac:dyDescent="0.2">
      <c r="A67" s="12">
        <v>45943</v>
      </c>
      <c r="B67" s="13" t="s">
        <v>130</v>
      </c>
      <c r="C67" s="33">
        <v>0</v>
      </c>
      <c r="D67" s="33">
        <v>450000000</v>
      </c>
      <c r="E67" s="14" t="s">
        <v>131</v>
      </c>
      <c r="F67" s="39"/>
      <c r="G67" s="39"/>
    </row>
    <row r="68" spans="1:7" s="7" customFormat="1" ht="57" x14ac:dyDescent="0.2">
      <c r="A68" s="8">
        <v>45943</v>
      </c>
      <c r="B68" s="9" t="s">
        <v>132</v>
      </c>
      <c r="C68" s="32">
        <v>0</v>
      </c>
      <c r="D68" s="32">
        <v>1031753</v>
      </c>
      <c r="E68" s="10" t="s">
        <v>133</v>
      </c>
      <c r="F68" s="39"/>
      <c r="G68" s="39"/>
    </row>
    <row r="69" spans="1:7" s="11" customFormat="1" ht="28.5" x14ac:dyDescent="0.2">
      <c r="A69" s="12">
        <v>45943</v>
      </c>
      <c r="B69" s="13" t="s">
        <v>134</v>
      </c>
      <c r="C69" s="33">
        <v>140007700</v>
      </c>
      <c r="D69" s="33">
        <v>0</v>
      </c>
      <c r="E69" s="14" t="s">
        <v>135</v>
      </c>
      <c r="F69" s="39"/>
      <c r="G69" s="39"/>
    </row>
    <row r="70" spans="1:7" s="7" customFormat="1" ht="114" x14ac:dyDescent="0.2">
      <c r="A70" s="8">
        <v>45940</v>
      </c>
      <c r="B70" s="9" t="s">
        <v>136</v>
      </c>
      <c r="C70" s="32">
        <v>0</v>
      </c>
      <c r="D70" s="32">
        <v>3945815</v>
      </c>
      <c r="E70" s="10" t="s">
        <v>137</v>
      </c>
      <c r="F70" s="39"/>
      <c r="G70" s="39"/>
    </row>
    <row r="71" spans="1:7" s="11" customFormat="1" ht="28.5" x14ac:dyDescent="0.2">
      <c r="A71" s="12">
        <v>45940</v>
      </c>
      <c r="B71" s="13" t="s">
        <v>138</v>
      </c>
      <c r="C71" s="33">
        <v>80022000</v>
      </c>
      <c r="D71" s="33">
        <v>0</v>
      </c>
      <c r="E71" s="14" t="s">
        <v>139</v>
      </c>
      <c r="F71" s="39"/>
      <c r="G71" s="39"/>
    </row>
    <row r="72" spans="1:7" s="7" customFormat="1" ht="28.5" x14ac:dyDescent="0.2">
      <c r="A72" s="8">
        <v>45940</v>
      </c>
      <c r="B72" s="9" t="s">
        <v>140</v>
      </c>
      <c r="C72" s="32">
        <v>7474000</v>
      </c>
      <c r="D72" s="32">
        <v>0</v>
      </c>
      <c r="E72" s="10" t="s">
        <v>141</v>
      </c>
      <c r="F72" s="39"/>
      <c r="G72" s="39"/>
    </row>
    <row r="73" spans="1:7" s="11" customFormat="1" ht="85.5" x14ac:dyDescent="0.2">
      <c r="A73" s="12">
        <v>45940</v>
      </c>
      <c r="B73" s="13" t="s">
        <v>142</v>
      </c>
      <c r="C73" s="33">
        <v>1151363</v>
      </c>
      <c r="D73" s="33">
        <v>0</v>
      </c>
      <c r="E73" s="14" t="s">
        <v>143</v>
      </c>
      <c r="F73" s="39"/>
      <c r="G73" s="39"/>
    </row>
    <row r="74" spans="1:7" s="7" customFormat="1" x14ac:dyDescent="0.2">
      <c r="A74" s="8">
        <v>45940</v>
      </c>
      <c r="B74" s="9" t="s">
        <v>144</v>
      </c>
      <c r="C74" s="32">
        <v>50167200</v>
      </c>
      <c r="D74" s="32">
        <v>0</v>
      </c>
      <c r="E74" s="10" t="s">
        <v>145</v>
      </c>
      <c r="F74" s="39"/>
      <c r="G74" s="39"/>
    </row>
    <row r="75" spans="1:7" s="11" customFormat="1" ht="71.25" x14ac:dyDescent="0.2">
      <c r="A75" s="12">
        <v>45940</v>
      </c>
      <c r="B75" s="13" t="s">
        <v>146</v>
      </c>
      <c r="C75" s="33">
        <v>0</v>
      </c>
      <c r="D75" s="33">
        <v>39918436</v>
      </c>
      <c r="E75" s="14" t="s">
        <v>147</v>
      </c>
      <c r="F75" s="39"/>
      <c r="G75" s="39"/>
    </row>
    <row r="76" spans="1:7" s="7" customFormat="1" ht="57" x14ac:dyDescent="0.2">
      <c r="A76" s="8">
        <v>45940</v>
      </c>
      <c r="B76" s="9" t="s">
        <v>148</v>
      </c>
      <c r="C76" s="32">
        <v>0</v>
      </c>
      <c r="D76" s="32">
        <v>58353988</v>
      </c>
      <c r="E76" s="10" t="s">
        <v>149</v>
      </c>
      <c r="F76" s="39"/>
      <c r="G76" s="39"/>
    </row>
    <row r="77" spans="1:7" s="11" customFormat="1" ht="28.5" x14ac:dyDescent="0.2">
      <c r="A77" s="12">
        <v>45940</v>
      </c>
      <c r="B77" s="13" t="s">
        <v>150</v>
      </c>
      <c r="C77" s="33">
        <v>0</v>
      </c>
      <c r="D77" s="33">
        <v>5627238</v>
      </c>
      <c r="E77" s="14" t="s">
        <v>29</v>
      </c>
      <c r="F77" s="39"/>
      <c r="G77" s="39"/>
    </row>
    <row r="78" spans="1:7" s="7" customFormat="1" ht="42.75" x14ac:dyDescent="0.2">
      <c r="A78" s="8">
        <v>45939</v>
      </c>
      <c r="B78" s="9" t="s">
        <v>151</v>
      </c>
      <c r="C78" s="32">
        <v>20542000</v>
      </c>
      <c r="D78" s="32">
        <v>0</v>
      </c>
      <c r="E78" s="10" t="s">
        <v>152</v>
      </c>
      <c r="F78" s="39"/>
      <c r="G78" s="39"/>
    </row>
    <row r="79" spans="1:7" s="11" customFormat="1" ht="42.75" x14ac:dyDescent="0.2">
      <c r="A79" s="12">
        <v>45939</v>
      </c>
      <c r="B79" s="13" t="s">
        <v>153</v>
      </c>
      <c r="C79" s="33">
        <v>50022000</v>
      </c>
      <c r="D79" s="33">
        <v>0</v>
      </c>
      <c r="E79" s="14" t="s">
        <v>154</v>
      </c>
      <c r="F79" s="39"/>
      <c r="G79" s="39"/>
    </row>
    <row r="80" spans="1:7" s="7" customFormat="1" x14ac:dyDescent="0.2">
      <c r="A80" s="8">
        <v>45938</v>
      </c>
      <c r="B80" s="9" t="s">
        <v>155</v>
      </c>
      <c r="C80" s="32">
        <v>50022000</v>
      </c>
      <c r="D80" s="32">
        <v>0</v>
      </c>
      <c r="E80" s="10" t="s">
        <v>156</v>
      </c>
      <c r="F80" s="39"/>
      <c r="G80" s="39"/>
    </row>
    <row r="81" spans="1:7" s="11" customFormat="1" ht="28.5" x14ac:dyDescent="0.2">
      <c r="A81" s="12">
        <v>45937</v>
      </c>
      <c r="B81" s="13" t="s">
        <v>157</v>
      </c>
      <c r="C81" s="33">
        <v>13781200</v>
      </c>
      <c r="D81" s="33">
        <v>0</v>
      </c>
      <c r="E81" s="14" t="s">
        <v>158</v>
      </c>
      <c r="F81" s="39"/>
      <c r="G81" s="39"/>
    </row>
    <row r="82" spans="1:7" s="7" customFormat="1" ht="71.25" x14ac:dyDescent="0.2">
      <c r="A82" s="8">
        <v>45937</v>
      </c>
      <c r="B82" s="9" t="s">
        <v>159</v>
      </c>
      <c r="C82" s="32">
        <v>0</v>
      </c>
      <c r="D82" s="32">
        <v>771101</v>
      </c>
      <c r="E82" s="10" t="s">
        <v>160</v>
      </c>
      <c r="F82" s="39"/>
      <c r="G82" s="39"/>
    </row>
    <row r="83" spans="1:7" s="11" customFormat="1" ht="42.75" x14ac:dyDescent="0.2">
      <c r="A83" s="12">
        <v>45937</v>
      </c>
      <c r="B83" s="13" t="s">
        <v>161</v>
      </c>
      <c r="C83" s="33">
        <v>7327252</v>
      </c>
      <c r="D83" s="33">
        <v>0</v>
      </c>
      <c r="E83" s="14" t="s">
        <v>162</v>
      </c>
      <c r="F83" s="39"/>
      <c r="G83" s="39"/>
    </row>
    <row r="84" spans="1:7" s="7" customFormat="1" ht="114" x14ac:dyDescent="0.2">
      <c r="A84" s="8">
        <v>45936</v>
      </c>
      <c r="B84" s="9" t="s">
        <v>163</v>
      </c>
      <c r="C84" s="32">
        <v>0</v>
      </c>
      <c r="D84" s="32">
        <v>233505449</v>
      </c>
      <c r="E84" s="10" t="s">
        <v>164</v>
      </c>
      <c r="F84" s="39"/>
      <c r="G84" s="39"/>
    </row>
    <row r="85" spans="1:7" s="11" customFormat="1" ht="42.75" x14ac:dyDescent="0.2">
      <c r="A85" s="12">
        <v>45935</v>
      </c>
      <c r="B85" s="13" t="s">
        <v>165</v>
      </c>
      <c r="C85" s="33">
        <v>8904365</v>
      </c>
      <c r="D85" s="33">
        <v>0</v>
      </c>
      <c r="E85" s="14" t="s">
        <v>166</v>
      </c>
      <c r="F85" s="39"/>
      <c r="G85" s="39"/>
    </row>
    <row r="86" spans="1:7" s="7" customFormat="1" ht="42.75" x14ac:dyDescent="0.2">
      <c r="A86" s="8">
        <v>45934</v>
      </c>
      <c r="B86" s="9" t="s">
        <v>167</v>
      </c>
      <c r="C86" s="32">
        <v>55000</v>
      </c>
      <c r="D86" s="32">
        <v>0</v>
      </c>
      <c r="E86" s="10" t="s">
        <v>168</v>
      </c>
      <c r="F86" s="39"/>
      <c r="G86" s="39"/>
    </row>
    <row r="87" spans="1:7" s="11" customFormat="1" ht="42.75" x14ac:dyDescent="0.2">
      <c r="A87" s="12">
        <v>45933</v>
      </c>
      <c r="B87" s="13" t="s">
        <v>169</v>
      </c>
      <c r="C87" s="33">
        <v>0</v>
      </c>
      <c r="D87" s="33">
        <v>2338227</v>
      </c>
      <c r="E87" s="14" t="s">
        <v>170</v>
      </c>
      <c r="F87" s="39"/>
      <c r="G87" s="39"/>
    </row>
    <row r="88" spans="1:7" s="7" customFormat="1" ht="85.5" x14ac:dyDescent="0.2">
      <c r="A88" s="8">
        <v>45933</v>
      </c>
      <c r="B88" s="9" t="s">
        <v>171</v>
      </c>
      <c r="C88" s="32">
        <v>8342458</v>
      </c>
      <c r="D88" s="32">
        <v>0</v>
      </c>
      <c r="E88" s="10" t="s">
        <v>172</v>
      </c>
      <c r="F88" s="39"/>
      <c r="G88" s="39"/>
    </row>
    <row r="89" spans="1:7" s="11" customFormat="1" ht="85.5" x14ac:dyDescent="0.2">
      <c r="A89" s="12">
        <v>45933</v>
      </c>
      <c r="B89" s="13" t="s">
        <v>173</v>
      </c>
      <c r="C89" s="33">
        <v>2930982</v>
      </c>
      <c r="D89" s="33">
        <v>0</v>
      </c>
      <c r="E89" s="14" t="s">
        <v>174</v>
      </c>
      <c r="F89" s="39"/>
      <c r="G89" s="39"/>
    </row>
    <row r="90" spans="1:7" s="7" customFormat="1" ht="28.5" x14ac:dyDescent="0.2">
      <c r="A90" s="8">
        <v>45933</v>
      </c>
      <c r="B90" s="9" t="s">
        <v>175</v>
      </c>
      <c r="C90" s="32">
        <v>100022000</v>
      </c>
      <c r="D90" s="32">
        <v>0</v>
      </c>
      <c r="E90" s="10" t="s">
        <v>176</v>
      </c>
      <c r="F90" s="39"/>
      <c r="G90" s="39"/>
    </row>
    <row r="91" spans="1:7" s="11" customFormat="1" ht="71.25" x14ac:dyDescent="0.2">
      <c r="A91" s="12">
        <v>45933</v>
      </c>
      <c r="B91" s="13" t="s">
        <v>177</v>
      </c>
      <c r="C91" s="33">
        <v>0</v>
      </c>
      <c r="D91" s="33">
        <v>3294123</v>
      </c>
      <c r="E91" s="14" t="s">
        <v>178</v>
      </c>
      <c r="F91" s="39"/>
      <c r="G91" s="39"/>
    </row>
    <row r="92" spans="1:7" s="4" customFormat="1" ht="45" x14ac:dyDescent="0.25">
      <c r="A92" s="15" t="s">
        <v>179</v>
      </c>
      <c r="B92" s="16"/>
      <c r="C92" s="34" t="s">
        <v>180</v>
      </c>
      <c r="D92" s="34" t="s">
        <v>181</v>
      </c>
      <c r="E92" s="17"/>
      <c r="F92" s="38"/>
      <c r="G92" s="38"/>
    </row>
    <row r="93" spans="1:7" x14ac:dyDescent="0.2">
      <c r="A93" s="21"/>
      <c r="B93" s="21"/>
      <c r="C93" s="21"/>
      <c r="D93" s="21"/>
      <c r="E93" s="21"/>
    </row>
    <row r="94" spans="1:7" x14ac:dyDescent="0.2">
      <c r="A94" s="21"/>
      <c r="B94" s="21"/>
      <c r="C94" s="21"/>
      <c r="D94" s="21"/>
      <c r="E94" s="21"/>
    </row>
    <row r="95" spans="1:7" x14ac:dyDescent="0.2">
      <c r="A95" s="21"/>
      <c r="B95" s="21"/>
      <c r="C95" s="21"/>
      <c r="D95" s="21"/>
      <c r="E95" s="21"/>
    </row>
    <row r="96" spans="1:7" x14ac:dyDescent="0.2">
      <c r="A96" s="21"/>
      <c r="B96" s="21"/>
      <c r="C96" s="21"/>
      <c r="D96" s="21"/>
      <c r="E96" s="21"/>
    </row>
    <row r="97" spans="1:7" x14ac:dyDescent="0.2">
      <c r="A97" s="21"/>
      <c r="B97" s="21"/>
      <c r="C97" s="21"/>
      <c r="D97" s="21"/>
      <c r="E97" s="21"/>
    </row>
    <row r="98" spans="1:7" x14ac:dyDescent="0.2">
      <c r="A98" s="21"/>
      <c r="B98" s="21"/>
      <c r="C98" s="21"/>
      <c r="D98" s="21"/>
      <c r="E98" s="21"/>
    </row>
    <row r="99" spans="1:7" x14ac:dyDescent="0.2">
      <c r="A99" s="21"/>
      <c r="B99" s="21"/>
      <c r="C99" s="21"/>
      <c r="D99" s="21"/>
      <c r="E99" s="21"/>
    </row>
    <row r="100" spans="1:7" ht="16.5" customHeight="1" x14ac:dyDescent="0.25">
      <c r="A100" s="25" t="s">
        <v>182</v>
      </c>
      <c r="B100" s="25"/>
      <c r="C100" s="25"/>
      <c r="D100" s="25"/>
      <c r="E100" s="25"/>
    </row>
    <row r="101" spans="1:7" ht="14.25" customHeight="1" x14ac:dyDescent="0.2">
      <c r="A101" s="22" t="s">
        <v>183</v>
      </c>
      <c r="B101" s="22"/>
      <c r="C101" s="22"/>
      <c r="D101" s="22"/>
      <c r="E101" s="22"/>
    </row>
    <row r="102" spans="1:7" ht="16.5" customHeight="1" x14ac:dyDescent="0.25">
      <c r="A102" s="26" t="s">
        <v>184</v>
      </c>
      <c r="B102" s="26"/>
      <c r="C102" s="26"/>
      <c r="D102" s="26"/>
      <c r="E102" s="26"/>
    </row>
    <row r="103" spans="1:7" ht="14.25" customHeight="1" x14ac:dyDescent="0.2">
      <c r="A103" s="22" t="s">
        <v>185</v>
      </c>
      <c r="B103" s="22"/>
      <c r="C103" s="22"/>
      <c r="D103" s="22"/>
      <c r="E103" s="22"/>
    </row>
    <row r="104" spans="1:7" ht="30" customHeight="1" x14ac:dyDescent="0.25">
      <c r="A104" s="27" t="s">
        <v>186</v>
      </c>
      <c r="B104" s="27"/>
      <c r="C104" s="27"/>
      <c r="D104" s="27"/>
      <c r="E104" s="27"/>
    </row>
    <row r="105" spans="1:7" x14ac:dyDescent="0.2">
      <c r="A105" s="21"/>
      <c r="B105" s="21"/>
      <c r="C105" s="21"/>
      <c r="D105" s="21"/>
      <c r="E105" s="21"/>
    </row>
    <row r="106" spans="1:7" s="18" customFormat="1" ht="12.75" customHeight="1" x14ac:dyDescent="0.2">
      <c r="A106" s="29" t="s">
        <v>187</v>
      </c>
      <c r="B106" s="29"/>
      <c r="C106" s="35"/>
      <c r="D106" s="35"/>
      <c r="E106" s="19" t="s">
        <v>188</v>
      </c>
      <c r="F106" s="40"/>
      <c r="G106" s="40"/>
    </row>
    <row r="107" spans="1:7" s="18" customFormat="1" ht="12.75" customHeight="1" x14ac:dyDescent="0.2">
      <c r="A107" s="29" t="s">
        <v>189</v>
      </c>
      <c r="B107" s="29"/>
      <c r="C107" s="35"/>
      <c r="D107" s="35"/>
      <c r="E107" s="19" t="s">
        <v>190</v>
      </c>
      <c r="F107" s="40"/>
      <c r="G107" s="40"/>
    </row>
    <row r="108" spans="1:7" s="18" customFormat="1" ht="12.75" customHeight="1" x14ac:dyDescent="0.2">
      <c r="A108" s="29" t="s">
        <v>191</v>
      </c>
      <c r="B108" s="29"/>
      <c r="C108" s="35"/>
      <c r="D108" s="35"/>
      <c r="E108" s="19" t="s">
        <v>192</v>
      </c>
      <c r="F108" s="40"/>
      <c r="G108" s="40"/>
    </row>
    <row r="109" spans="1:7" s="18" customFormat="1" ht="12.75" x14ac:dyDescent="0.2">
      <c r="A109" s="28"/>
      <c r="B109" s="28"/>
      <c r="C109" s="35"/>
      <c r="D109" s="35"/>
      <c r="E109" s="19" t="s">
        <v>193</v>
      </c>
      <c r="F109" s="40"/>
      <c r="G109" s="40"/>
    </row>
  </sheetData>
  <mergeCells count="32">
    <mergeCell ref="A109:B109"/>
    <mergeCell ref="C109:D109"/>
    <mergeCell ref="A106:B106"/>
    <mergeCell ref="C106:D106"/>
    <mergeCell ref="A107:B107"/>
    <mergeCell ref="C107:D107"/>
    <mergeCell ref="A108:B108"/>
    <mergeCell ref="C108:D108"/>
    <mergeCell ref="A105:E105"/>
    <mergeCell ref="A94:E94"/>
    <mergeCell ref="A95:E95"/>
    <mergeCell ref="A96:E96"/>
    <mergeCell ref="A97:E97"/>
    <mergeCell ref="A98:E98"/>
    <mergeCell ref="A99:E99"/>
    <mergeCell ref="A100:E100"/>
    <mergeCell ref="A101:E101"/>
    <mergeCell ref="A102:E102"/>
    <mergeCell ref="A103:E103"/>
    <mergeCell ref="A104:E104"/>
    <mergeCell ref="A93:E93"/>
    <mergeCell ref="A1:B1"/>
    <mergeCell ref="C1:E1"/>
    <mergeCell ref="A2:B2"/>
    <mergeCell ref="C2:E2"/>
    <mergeCell ref="B3:E3"/>
    <mergeCell ref="B4:E4"/>
    <mergeCell ref="B5:E5"/>
    <mergeCell ref="B6:E6"/>
    <mergeCell ref="B7:E7"/>
    <mergeCell ref="A8:E8"/>
    <mergeCell ref="A9:E9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Vietcombank_Account_Statement(2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2025-11-03T05:52:53Z</dcterms:created>
  <dcterms:modified xsi:type="dcterms:W3CDTF">2025-11-08T03:53:23Z</dcterms:modified>
</cp:coreProperties>
</file>