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0\"/>
    </mc:Choice>
  </mc:AlternateContent>
  <bookViews>
    <workbookView xWindow="0" yWindow="0" windowWidth="24000" windowHeight="92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I29" i="1" l="1"/>
  <c r="H34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12" i="1"/>
  <c r="G12" i="1"/>
</calcChain>
</file>

<file path=xl/sharedStrings.xml><?xml version="1.0" encoding="utf-8"?>
<sst xmlns="http://schemas.openxmlformats.org/spreadsheetml/2006/main" count="98" uniqueCount="98">
  <si>
    <t>SAO KÊ TÀI KHOẢN</t>
  </si>
  <si>
    <t>Ngày thực hiện: 17/10/2025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</si>
  <si>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</si>
  <si>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</si>
  <si>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</si>
  <si>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</si>
  <si>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</si>
  <si>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</si>
  <si>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</si>
  <si>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</si>
  <si>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01/10/2025 Đến: 16/10/2025</t>
  </si>
  <si>
    <t>Số dư đầu kỳ</t>
  </si>
  <si>
    <t>830,658,969.00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</si>
  <si>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</si>
  <si>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</si>
  <si>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</si>
  <si>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</si>
  <si>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</si>
  <si>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</si>
  <si>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0017 - 00213</t>
  </si>
  <si>
    <t>TRANSFERTAT TOAN TKV 1058727556</t>
  </si>
  <si>
    <t>0017 - 00221</t>
  </si>
  <si>
    <t>TRANSFERTAT TOAN TKV 1059069390</t>
  </si>
  <si>
    <t>0017 - 00217</t>
  </si>
  <si>
    <t>TRANSFERTAT TOAN TKV 1058777137</t>
  </si>
  <si>
    <t>0017 - 00209</t>
  </si>
  <si>
    <t>TRANSFERTAT TOAN TKV 1058613160</t>
  </si>
  <si>
    <t>0017 - 00204</t>
  </si>
  <si>
    <t>TRANSFERTAT TOAN TKV 1058487854</t>
  </si>
  <si>
    <t>0017 - 00200</t>
  </si>
  <si>
    <t>TRANSFERTAT TOAN TKV 1058228247</t>
  </si>
  <si>
    <t>0017 - 00196</t>
  </si>
  <si>
    <t>TRANSFERTAT TOAN TKV 1057998441</t>
  </si>
  <si>
    <t>5058 - 73916</t>
  </si>
  <si>
    <t>IBVCB.1610250271384002.DAT COC HD SO 16102025/TL-NT/2025/HDMB-CTY THANG LONG</t>
  </si>
  <si>
    <t>5136 - 53155</t>
  </si>
  <si>
    <t>MBBIZ6046853155.CONG TY TNHH THUONG MAI TONG HOP VA DICH chuyen tien</t>
  </si>
  <si>
    <t>5423 - 25689</t>
  </si>
  <si>
    <t>5288IBT1jW23PX7Y.VITALGO CK CTY NGOC THOM-151025-22:58:17 762019.20251015.225820.1819198888.CTY CP DICH VU THUONG MAI VITAL GO.970416</t>
  </si>
  <si>
    <t>0017 - 00128</t>
  </si>
  <si>
    <t>CHUYEN KHOAN15/10/2025+USD25,551.00+Fee:USD0.00+NGOC THOM PAYMENT 30 PERCENT (THE FIRST TIME) FOR CONTRACT NO. AQ 39 DATE 09/10/2025, PROFORMA NO.07/10/ 2025 AND PROFORMA NO. 08/10/2025+F/O:AGRO QUEEN SP.Z.O.O++ UL. PODJAZD 1/2, 81-805 SOPOT, POLAND, Phi:US</t>
  </si>
  <si>
    <t>5425 - 92533</t>
  </si>
  <si>
    <t>5288IBT1iW474C1Z.Ecofarm Pay thanh toan.20251015.150741.00110046945.CONG TY CP TAP DOAN ECOFARM PAY.970423</t>
  </si>
  <si>
    <t>5009 - 67460</t>
  </si>
  <si>
    <t>SHGD:10004375.DD:251015.BO:CT CP DVTM TH WINCOMMERCE.Remark:2000199931 WINCOMMERCE TTTHST CHO NCC 2003606</t>
  </si>
  <si>
    <t>5009 - 64194</t>
  </si>
  <si>
    <t>SHGD:10004215.DD:251015.BO:CT CP DVTM TH WINCOMMERCE.Remark:2000187669 WINCOMMERCE TTTHST CHO NCC 2003606</t>
  </si>
  <si>
    <t>5009 - 60401</t>
  </si>
  <si>
    <t>SHGD:10006698.DD:251015.BO:CTY TNHH CUA HANG TIEN LOI GIA DINH VN.Remark:FAMILYMART THANH TOaN TIeN HaNG CHOKHO DC _ CTY TNHH MTV TM DV NGOC THOM_ 09/2025</t>
  </si>
  <si>
    <t>0017 - 00095</t>
  </si>
  <si>
    <t>CHUYEN KHOANTHU PHI CT THEO GNN SO 30 N14.10.2025 - CTY TNHH MTV TM VA DV NGOC THOM</t>
  </si>
  <si>
    <t>5425 - 57200</t>
  </si>
  <si>
    <t>5286IBT1fW5KP6M6.THANH TOAN TIEN HANG DOT 3 THANG 09/2025 CHO CH BACH HOA BUU DIEN TAI TP HCM.20251013.163516.999999989999.TRANSFER.970449</t>
  </si>
  <si>
    <t>5058 - 76370</t>
  </si>
  <si>
    <t>IBVCB.1310250200472001.TT HD SO 00067 NGAY 14-5-2025</t>
  </si>
  <si>
    <t>5130 - 62072</t>
  </si>
  <si>
    <t>/Ref:PATTMN2OQA025282{//}/Ref:PATTMN2OQA025282{//}TT VNMN2OQA0 N BATCH:M8.9.10.10.2025 MMMEGA MARKET TTOAN PAYMENT:8217000101714 VENDOR:M25790 DVC:CONG TY TNHH MM MEGA MARKET VIETNAM/MM MEGA MARKET VIETNAM CO.LTD</t>
  </si>
  <si>
    <t>0017 - 00099</t>
  </si>
  <si>
    <t>CHUYEN KHOANTHU PHI CT THEO GNN SO 29 N10.10.2025 - CTY NGOC THOM</t>
  </si>
  <si>
    <t>0017 - 00072</t>
  </si>
  <si>
    <t>CHUYEN KHOANTHU PHI CT THEO GNN SO 28 N08.10.2025 - CTY NGOC THOM</t>
  </si>
  <si>
    <t>0017 - 00154</t>
  </si>
  <si>
    <t>CHUYEN KHOAN06/10/2025+USD26,600.00+Fee:USD0.00+NGOC THOM PAYMENT THE SECOND TIME 70 PERCENT FOR CONTRACT NO 20250731 INVOICE NO 2025SAGA0923 DATE 23/09/ 2025+F/O:JIANGSU SAGA TEXTILE MACHINERY CO.,LTD++ NO.2 XINJI INDUSTRIAL PARK,XINJI TO WN,YIZHENG CITY,JI</t>
  </si>
  <si>
    <t>5056 - 29298</t>
  </si>
  <si>
    <t>IBVCB.0610250718032001.THANH TOAN LUONG THANG 9.2025</t>
  </si>
  <si>
    <t>5009 - 52851</t>
  </si>
  <si>
    <t>SHGD:93359698.DD:251006.BO:NH NHA NUOC CN KHU VUC 15.Remark:CHUYEN TRA LCC 10001481 NGAY 06/10/2025 DO SAI NH PHUC VU DVH.</t>
  </si>
  <si>
    <t>5087 - 20791</t>
  </si>
  <si>
    <t>IBVCB.202510065087011629.</t>
  </si>
  <si>
    <t>9915 - 63086</t>
  </si>
  <si>
    <t>THU PHI DICH VU SMS CHU DONG THANG 09/2025. SDT: 0917823679. So tien 55000 VND</t>
  </si>
  <si>
    <t>5190 - 01475</t>
  </si>
  <si>
    <t>EGT2500574MCH001</t>
  </si>
  <si>
    <t>0022 - 00163</t>
  </si>
  <si>
    <t>SATRA PHAM HUNG TT-NCC (VD426) HD 42415 43932 47675 XTH</t>
  </si>
  <si>
    <t>5009 - 38133</t>
  </si>
  <si>
    <t>SHGD:10005545.DD:251002.BO:CN TCT TM SAI GON - TNHH MTV - SIEU THI.Remark:VD-426, TTHD 50308-54490</t>
  </si>
  <si>
    <t>5414 - 18828</t>
  </si>
  <si>
    <t>5275IBT1iW5V9YJ5.TMM (KT) - NGOC THOM - TT HOA DON SO 62671.20251002.123400.2363666688.CONG TY TNHH THE MODERN MARKET.970432</t>
  </si>
  <si>
    <t>0017 - 00226</t>
  </si>
  <si>
    <t>CHUYEN KHOAN01/10/2025+USD36,995.80+Fee:USD0.00+NGOC THOM PAYMENT (THE SECOND TIME) FOR GOODS OF SALES CONTRACT NUMBER 2025-0810 DATE 16/05/2025.INVOICE NO 204116 DATE 31/07/2025+F/O:WIM FOOD A/S++ VANDMANDEN 22,9200 AALBORG SV, DENMARK, Phi:USD 0.00, NoiDu</t>
  </si>
  <si>
    <t>Tổng số</t>
  </si>
  <si>
    <t>5,979,048,672.00</t>
  </si>
  <si>
    <t>5,417,691,232.00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</si>
  <si>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</si>
  <si>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</si>
  <si>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</si>
  <si>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</si>
  <si>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</si>
  <si>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</si>
  <si>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</si>
  <si>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</si>
  <si>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</si>
  <si>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</si>
  <si>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</si>
  <si>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</si>
  <si>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LƯƠNG T9</t>
  </si>
  <si>
    <t>PHÚ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</si>
</sst>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right" wrapText="1"/>
    </xf>
    <xf numFmtId="41" fontId="24" fillId="0" borderId="0" xfId="42" applyFont="1" applyAlignment="1">
      <alignment wrapText="1"/>
    </xf>
    <xf numFmtId="41" fontId="18" fillId="0" borderId="0" xfId="42" applyFont="1"/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41" fontId="20" fillId="33" borderId="10" xfId="42" applyFont="1" applyFill="1" applyBorder="1"/>
    <xf numFmtId="41" fontId="20" fillId="33" borderId="0" xfId="42" applyFont="1" applyFill="1"/>
    <xf numFmtId="41" fontId="18" fillId="33" borderId="0" xfId="42" applyFont="1" applyFill="1"/>
    <xf numFmtId="41" fontId="18" fillId="34" borderId="0" xfId="42" applyFont="1" applyFill="1"/>
    <xf numFmtId="41" fontId="24" fillId="0" borderId="0" xfId="42" applyFont="1"/>
    <xf numFmtId="0" fontId="25" fillId="33" borderId="0" xfId="0" applyFont="1" applyFill="1"/>
    <xf numFmtId="41" fontId="25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topLeftCell="C1" workbookViewId="0">
      <selection activeCell="H10" sqref="H10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7.42578125" style="28" customWidth="1"/>
    <col min="5" max="5" width="44.5703125" style="1" customWidth="1"/>
    <col min="6" max="6" width="14.140625" style="1" hidden="1" customWidth="1"/>
    <col min="7" max="7" width="0" style="1" hidden="1" customWidth="1"/>
    <col min="8" max="8" width="18.7109375" style="28" customWidth="1"/>
    <col min="9" max="9" width="10.42578125" style="28" bestFit="1" customWidth="1"/>
    <col min="10" max="16384" width="9.140625" style="1"/>
  </cols>
  <sheetData>
    <row r="1" spans="1:9" ht="45" customHeight="1" x14ac:dyDescent="0.2">
      <c r="A1" s="16"/>
      <c r="B1" s="16"/>
      <c r="C1" s="17" t="s">
        <v>0</v>
      </c>
      <c r="D1" s="17"/>
      <c r="E1" s="17"/>
    </row>
    <row r="2" spans="1:9" ht="14.25" customHeight="1" x14ac:dyDescent="0.2">
      <c r="A2" s="18"/>
      <c r="B2" s="18"/>
      <c r="C2" s="16" t="s">
        <v>1</v>
      </c>
      <c r="D2" s="16"/>
      <c r="E2" s="16"/>
    </row>
    <row r="3" spans="1:9" ht="14.25" customHeight="1" x14ac:dyDescent="0.2">
      <c r="A3" s="2" t="s">
        <v>2</v>
      </c>
      <c r="B3" s="18" t="s">
        <v>3</v>
      </c>
      <c r="C3" s="18"/>
      <c r="D3" s="18"/>
      <c r="E3" s="18"/>
    </row>
    <row r="4" spans="1:9" ht="14.25" customHeight="1" x14ac:dyDescent="0.2">
      <c r="A4" s="2" t="s">
        <v>4</v>
      </c>
      <c r="B4" s="18">
        <v>1027349624</v>
      </c>
      <c r="C4" s="18"/>
      <c r="D4" s="18"/>
      <c r="E4" s="18"/>
    </row>
    <row r="5" spans="1:9" ht="14.25" customHeight="1" x14ac:dyDescent="0.2">
      <c r="A5" s="2" t="s">
        <v>5</v>
      </c>
      <c r="B5" s="18" t="s">
        <v>6</v>
      </c>
      <c r="C5" s="18"/>
      <c r="D5" s="18"/>
      <c r="E5" s="18"/>
    </row>
    <row r="6" spans="1:9" ht="14.25" customHeight="1" x14ac:dyDescent="0.2">
      <c r="A6" s="2" t="s">
        <v>7</v>
      </c>
      <c r="B6" s="18">
        <v>4202353</v>
      </c>
      <c r="C6" s="18"/>
      <c r="D6" s="18"/>
      <c r="E6" s="18"/>
    </row>
    <row r="7" spans="1:9" ht="14.25" customHeight="1" x14ac:dyDescent="0.2">
      <c r="A7" s="2" t="s">
        <v>8</v>
      </c>
      <c r="B7" s="18" t="s">
        <v>9</v>
      </c>
      <c r="C7" s="18"/>
      <c r="D7" s="18"/>
      <c r="E7" s="18"/>
    </row>
    <row r="8" spans="1:9" ht="14.25" customHeight="1" x14ac:dyDescent="0.2">
      <c r="A8" s="18" t="s">
        <v>10</v>
      </c>
      <c r="B8" s="18"/>
      <c r="C8" s="18"/>
      <c r="D8" s="18"/>
      <c r="E8" s="18"/>
    </row>
    <row r="9" spans="1:9" x14ac:dyDescent="0.2">
      <c r="A9" s="15"/>
      <c r="B9" s="15"/>
      <c r="C9" s="15"/>
      <c r="D9" s="15"/>
      <c r="E9" s="15"/>
    </row>
    <row r="10" spans="1:9" s="3" customFormat="1" ht="15.75" thickBot="1" x14ac:dyDescent="0.3">
      <c r="A10" s="4" t="s">
        <v>11</v>
      </c>
      <c r="B10" s="4" t="s">
        <v>12</v>
      </c>
      <c r="C10" s="24" t="s">
        <v>13</v>
      </c>
      <c r="D10" s="24">
        <v>269301529</v>
      </c>
      <c r="E10" s="4"/>
      <c r="H10" s="37"/>
      <c r="I10" s="37"/>
    </row>
    <row r="11" spans="1:9" s="5" customFormat="1" ht="30" x14ac:dyDescent="0.25">
      <c r="A11" s="6" t="s">
        <v>14</v>
      </c>
      <c r="B11" s="6" t="s">
        <v>15</v>
      </c>
      <c r="C11" s="25" t="s">
        <v>16</v>
      </c>
      <c r="D11" s="25" t="s">
        <v>17</v>
      </c>
      <c r="E11" s="7" t="s">
        <v>18</v>
      </c>
      <c r="H11" s="38"/>
      <c r="I11" s="38"/>
    </row>
    <row r="12" spans="1:9" s="8" customFormat="1" ht="27" customHeight="1" x14ac:dyDescent="0.2">
      <c r="A12" s="33">
        <v>45946</v>
      </c>
      <c r="B12" s="34" t="s">
        <v>19</v>
      </c>
      <c r="C12" s="35">
        <v>1988809124</v>
      </c>
      <c r="D12" s="35">
        <v>0</v>
      </c>
      <c r="E12" s="36" t="s">
        <v>20</v>
      </c>
      <c r="F12" s="8">
        <f>IFERROR(VALUE(SUBSTITUTE(SUBSTITUTE(C12,".00",""),",",".")),0)</f>
        <v>1988809124</v>
      </c>
      <c r="G12" s="8">
        <f>IFERROR(VALUE(SUBSTITUTE(SUBSTITUTE(D12,".00",""),",",".")),0)</f>
        <v>0</v>
      </c>
      <c r="H12" s="39">
        <v>1982292000</v>
      </c>
      <c r="I12" s="39"/>
    </row>
    <row r="13" spans="1:9" s="9" customFormat="1" ht="27" customHeight="1" x14ac:dyDescent="0.2">
      <c r="A13" s="29">
        <v>45946</v>
      </c>
      <c r="B13" s="30" t="s">
        <v>21</v>
      </c>
      <c r="C13" s="31">
        <v>628057518</v>
      </c>
      <c r="D13" s="31">
        <v>0</v>
      </c>
      <c r="E13" s="32" t="s">
        <v>22</v>
      </c>
      <c r="F13" s="8">
        <f t="shared" ref="F13:F42" si="0">IFERROR(VALUE(SUBSTITUTE(SUBSTITUTE(C13,".00",""),",",".")),0)</f>
        <v>628057518</v>
      </c>
      <c r="G13" s="8">
        <f t="shared" ref="G13:G42" si="1">IFERROR(VALUE(SUBSTITUTE(SUBSTITUTE(D13,".00",""),",",".")),0)</f>
        <v>0</v>
      </c>
      <c r="H13" s="40">
        <v>625999438</v>
      </c>
      <c r="I13" s="40"/>
    </row>
    <row r="14" spans="1:9" s="8" customFormat="1" ht="27" customHeight="1" x14ac:dyDescent="0.2">
      <c r="A14" s="33">
        <v>45946</v>
      </c>
      <c r="B14" s="34" t="s">
        <v>23</v>
      </c>
      <c r="C14" s="35">
        <v>91862549</v>
      </c>
      <c r="D14" s="35">
        <v>0</v>
      </c>
      <c r="E14" s="36" t="s">
        <v>24</v>
      </c>
      <c r="F14" s="8">
        <f t="shared" si="0"/>
        <v>91862549</v>
      </c>
      <c r="G14" s="8">
        <f t="shared" si="1"/>
        <v>0</v>
      </c>
      <c r="H14" s="39">
        <v>91561524</v>
      </c>
      <c r="I14" s="39"/>
    </row>
    <row r="15" spans="1:9" s="9" customFormat="1" ht="27" customHeight="1" x14ac:dyDescent="0.2">
      <c r="A15" s="29">
        <v>45946</v>
      </c>
      <c r="B15" s="30" t="s">
        <v>25</v>
      </c>
      <c r="C15" s="31">
        <v>573193376</v>
      </c>
      <c r="D15" s="31">
        <v>0</v>
      </c>
      <c r="E15" s="32" t="s">
        <v>26</v>
      </c>
      <c r="F15" s="8">
        <f t="shared" si="0"/>
        <v>573193376</v>
      </c>
      <c r="G15" s="8">
        <f t="shared" si="1"/>
        <v>0</v>
      </c>
      <c r="H15" s="40">
        <v>571315080</v>
      </c>
      <c r="I15" s="40"/>
    </row>
    <row r="16" spans="1:9" s="8" customFormat="1" ht="27" customHeight="1" x14ac:dyDescent="0.2">
      <c r="A16" s="33">
        <v>45946</v>
      </c>
      <c r="B16" s="34" t="s">
        <v>27</v>
      </c>
      <c r="C16" s="35">
        <v>556381475</v>
      </c>
      <c r="D16" s="35">
        <v>0</v>
      </c>
      <c r="E16" s="36" t="s">
        <v>28</v>
      </c>
      <c r="F16" s="8">
        <f t="shared" si="0"/>
        <v>556381475</v>
      </c>
      <c r="G16" s="8">
        <f t="shared" si="1"/>
        <v>0</v>
      </c>
      <c r="H16" s="39">
        <v>554558269</v>
      </c>
      <c r="I16" s="39"/>
    </row>
    <row r="17" spans="1:9" s="9" customFormat="1" ht="27" customHeight="1" x14ac:dyDescent="0.2">
      <c r="A17" s="29">
        <v>45946</v>
      </c>
      <c r="B17" s="30" t="s">
        <v>29</v>
      </c>
      <c r="C17" s="31">
        <v>89537744</v>
      </c>
      <c r="D17" s="31">
        <v>0</v>
      </c>
      <c r="E17" s="32" t="s">
        <v>30</v>
      </c>
      <c r="F17" s="8">
        <f t="shared" si="0"/>
        <v>89537744</v>
      </c>
      <c r="G17" s="8">
        <f t="shared" si="1"/>
        <v>0</v>
      </c>
      <c r="H17" s="40">
        <v>89244338</v>
      </c>
      <c r="I17" s="40"/>
    </row>
    <row r="18" spans="1:9" s="8" customFormat="1" ht="27" customHeight="1" x14ac:dyDescent="0.2">
      <c r="A18" s="33">
        <v>45946</v>
      </c>
      <c r="B18" s="34" t="s">
        <v>31</v>
      </c>
      <c r="C18" s="35">
        <v>966599147</v>
      </c>
      <c r="D18" s="35">
        <v>0</v>
      </c>
      <c r="E18" s="36" t="s">
        <v>32</v>
      </c>
      <c r="F18" s="42">
        <f t="shared" si="0"/>
        <v>966599147</v>
      </c>
      <c r="G18" s="42">
        <f t="shared" si="1"/>
        <v>0</v>
      </c>
      <c r="H18" s="43">
        <v>963431700</v>
      </c>
      <c r="I18" s="39"/>
    </row>
    <row r="19" spans="1:9" s="9" customFormat="1" ht="42.75" x14ac:dyDescent="0.2">
      <c r="A19" s="29">
        <v>45946</v>
      </c>
      <c r="B19" s="30" t="s">
        <v>33</v>
      </c>
      <c r="C19" s="31">
        <v>150033000</v>
      </c>
      <c r="D19" s="31">
        <v>0</v>
      </c>
      <c r="E19" s="32" t="s">
        <v>34</v>
      </c>
      <c r="F19" s="8">
        <f t="shared" si="0"/>
        <v>150033000</v>
      </c>
      <c r="G19" s="8">
        <f t="shared" si="1"/>
        <v>0</v>
      </c>
      <c r="H19" s="40"/>
      <c r="I19" s="40"/>
    </row>
    <row r="20" spans="1:9" s="8" customFormat="1" ht="42.75" x14ac:dyDescent="0.2">
      <c r="A20" s="33">
        <v>45946</v>
      </c>
      <c r="B20" s="34" t="s">
        <v>35</v>
      </c>
      <c r="C20" s="35">
        <v>0</v>
      </c>
      <c r="D20" s="35">
        <v>5329715</v>
      </c>
      <c r="E20" s="36" t="s">
        <v>36</v>
      </c>
      <c r="F20" s="8">
        <f t="shared" si="0"/>
        <v>0</v>
      </c>
      <c r="G20" s="8">
        <f t="shared" si="1"/>
        <v>5329715</v>
      </c>
      <c r="H20" s="39" t="s">
        <v>97</v>
      </c>
      <c r="I20" s="39"/>
    </row>
    <row r="21" spans="1:9" s="9" customFormat="1" ht="57" x14ac:dyDescent="0.2">
      <c r="A21" s="29">
        <v>45945</v>
      </c>
      <c r="B21" s="30" t="s">
        <v>37</v>
      </c>
      <c r="C21" s="31">
        <v>0</v>
      </c>
      <c r="D21" s="31">
        <v>15335912</v>
      </c>
      <c r="E21" s="32" t="s">
        <v>38</v>
      </c>
      <c r="F21" s="8">
        <f t="shared" si="0"/>
        <v>0</v>
      </c>
      <c r="G21" s="8">
        <f t="shared" si="1"/>
        <v>15335912</v>
      </c>
      <c r="H21" s="40"/>
      <c r="I21" s="40"/>
    </row>
    <row r="22" spans="1:9" s="8" customFormat="1" ht="128.25" x14ac:dyDescent="0.2">
      <c r="A22" s="33">
        <v>45945</v>
      </c>
      <c r="B22" s="34" t="s">
        <v>39</v>
      </c>
      <c r="C22" s="35">
        <v>2188990</v>
      </c>
      <c r="D22" s="35">
        <v>0</v>
      </c>
      <c r="E22" s="36" t="s">
        <v>40</v>
      </c>
      <c r="F22" s="8">
        <f t="shared" si="0"/>
        <v>2188990</v>
      </c>
      <c r="G22" s="8">
        <f t="shared" si="1"/>
        <v>0</v>
      </c>
      <c r="H22" s="39"/>
      <c r="I22" s="39"/>
    </row>
    <row r="23" spans="1:9" s="9" customFormat="1" ht="42.75" x14ac:dyDescent="0.2">
      <c r="A23" s="29">
        <v>45945</v>
      </c>
      <c r="B23" s="30" t="s">
        <v>41</v>
      </c>
      <c r="C23" s="31">
        <v>0</v>
      </c>
      <c r="D23" s="31">
        <v>3387000</v>
      </c>
      <c r="E23" s="32" t="s">
        <v>42</v>
      </c>
      <c r="F23" s="8">
        <f t="shared" si="0"/>
        <v>0</v>
      </c>
      <c r="G23" s="8">
        <f t="shared" si="1"/>
        <v>3387000</v>
      </c>
      <c r="H23" s="40"/>
      <c r="I23" s="40"/>
    </row>
    <row r="24" spans="1:9" s="8" customFormat="1" ht="71.25" x14ac:dyDescent="0.2">
      <c r="A24" s="33">
        <v>45945</v>
      </c>
      <c r="B24" s="34" t="s">
        <v>43</v>
      </c>
      <c r="C24" s="35">
        <v>0</v>
      </c>
      <c r="D24" s="35">
        <v>4984033</v>
      </c>
      <c r="E24" s="36" t="s">
        <v>44</v>
      </c>
      <c r="F24" s="8">
        <f t="shared" si="0"/>
        <v>0</v>
      </c>
      <c r="G24" s="8">
        <f t="shared" si="1"/>
        <v>4984033</v>
      </c>
      <c r="H24" s="39"/>
      <c r="I24" s="39"/>
    </row>
    <row r="25" spans="1:9" s="9" customFormat="1" ht="71.25" x14ac:dyDescent="0.2">
      <c r="A25" s="29">
        <v>45945</v>
      </c>
      <c r="B25" s="30" t="s">
        <v>45</v>
      </c>
      <c r="C25" s="31">
        <v>0</v>
      </c>
      <c r="D25" s="31">
        <v>5167657644</v>
      </c>
      <c r="E25" s="32" t="s">
        <v>46</v>
      </c>
      <c r="F25" s="8">
        <f t="shared" si="0"/>
        <v>0</v>
      </c>
      <c r="G25" s="8">
        <f t="shared" si="1"/>
        <v>5167657644</v>
      </c>
      <c r="H25" s="40"/>
      <c r="I25" s="40"/>
    </row>
    <row r="26" spans="1:9" s="8" customFormat="1" ht="71.25" x14ac:dyDescent="0.2">
      <c r="A26" s="33">
        <v>45945</v>
      </c>
      <c r="B26" s="34" t="s">
        <v>47</v>
      </c>
      <c r="C26" s="35">
        <v>0</v>
      </c>
      <c r="D26" s="35">
        <v>23109190</v>
      </c>
      <c r="E26" s="36" t="s">
        <v>48</v>
      </c>
      <c r="F26" s="8">
        <f t="shared" si="0"/>
        <v>0</v>
      </c>
      <c r="G26" s="8">
        <f t="shared" si="1"/>
        <v>23109190</v>
      </c>
      <c r="H26" s="39"/>
      <c r="I26" s="39"/>
    </row>
    <row r="27" spans="1:9" s="9" customFormat="1" ht="42.75" x14ac:dyDescent="0.2">
      <c r="A27" s="29">
        <v>45944</v>
      </c>
      <c r="B27" s="30" t="s">
        <v>49</v>
      </c>
      <c r="C27" s="31">
        <v>519057</v>
      </c>
      <c r="D27" s="31">
        <v>0</v>
      </c>
      <c r="E27" s="32" t="s">
        <v>50</v>
      </c>
      <c r="F27" s="8">
        <f t="shared" si="0"/>
        <v>519057</v>
      </c>
      <c r="G27" s="8">
        <f t="shared" si="1"/>
        <v>0</v>
      </c>
      <c r="H27" s="40"/>
      <c r="I27" s="40"/>
    </row>
    <row r="28" spans="1:9" s="8" customFormat="1" ht="71.25" x14ac:dyDescent="0.2">
      <c r="A28" s="33">
        <v>45943</v>
      </c>
      <c r="B28" s="34" t="s">
        <v>51</v>
      </c>
      <c r="C28" s="35">
        <v>0</v>
      </c>
      <c r="D28" s="35">
        <v>6421145</v>
      </c>
      <c r="E28" s="36" t="s">
        <v>52</v>
      </c>
      <c r="F28" s="8">
        <f t="shared" si="0"/>
        <v>0</v>
      </c>
      <c r="G28" s="8">
        <f t="shared" si="1"/>
        <v>6421145</v>
      </c>
      <c r="H28" s="39"/>
      <c r="I28" s="39"/>
    </row>
    <row r="29" spans="1:9" s="9" customFormat="1" ht="28.5" x14ac:dyDescent="0.2">
      <c r="A29" s="29">
        <v>45943</v>
      </c>
      <c r="B29" s="30" t="s">
        <v>53</v>
      </c>
      <c r="C29" s="31">
        <v>378973162</v>
      </c>
      <c r="D29" s="31">
        <v>0</v>
      </c>
      <c r="E29" s="32" t="s">
        <v>54</v>
      </c>
      <c r="F29" s="8">
        <f t="shared" si="0"/>
        <v>378973162</v>
      </c>
      <c r="G29" s="8">
        <f t="shared" si="1"/>
        <v>0</v>
      </c>
      <c r="H29" s="40">
        <v>378889806</v>
      </c>
      <c r="I29" s="40">
        <f>C29-H29</f>
        <v>83356</v>
      </c>
    </row>
    <row r="30" spans="1:9" s="8" customFormat="1" ht="99.75" x14ac:dyDescent="0.2">
      <c r="A30" s="33">
        <v>45940</v>
      </c>
      <c r="B30" s="34" t="s">
        <v>55</v>
      </c>
      <c r="C30" s="35">
        <v>0</v>
      </c>
      <c r="D30" s="35">
        <v>181195884</v>
      </c>
      <c r="E30" s="36" t="s">
        <v>56</v>
      </c>
      <c r="F30" s="8">
        <f t="shared" si="0"/>
        <v>0</v>
      </c>
      <c r="G30" s="8">
        <f t="shared" si="1"/>
        <v>181195884</v>
      </c>
      <c r="H30" s="39"/>
      <c r="I30" s="39"/>
    </row>
    <row r="31" spans="1:9" s="9" customFormat="1" ht="28.5" x14ac:dyDescent="0.2">
      <c r="A31" s="29">
        <v>45940</v>
      </c>
      <c r="B31" s="30" t="s">
        <v>57</v>
      </c>
      <c r="C31" s="31">
        <v>625335</v>
      </c>
      <c r="D31" s="31">
        <v>0</v>
      </c>
      <c r="E31" s="32" t="s">
        <v>58</v>
      </c>
      <c r="F31" s="8">
        <f t="shared" si="0"/>
        <v>625335</v>
      </c>
      <c r="G31" s="8">
        <f t="shared" si="1"/>
        <v>0</v>
      </c>
      <c r="H31" s="40"/>
      <c r="I31" s="40"/>
    </row>
    <row r="32" spans="1:9" s="8" customFormat="1" ht="28.5" x14ac:dyDescent="0.2">
      <c r="A32" s="33">
        <v>45938</v>
      </c>
      <c r="B32" s="34" t="s">
        <v>59</v>
      </c>
      <c r="C32" s="35">
        <v>284056</v>
      </c>
      <c r="D32" s="35">
        <v>0</v>
      </c>
      <c r="E32" s="36" t="s">
        <v>60</v>
      </c>
      <c r="F32" s="8">
        <f t="shared" si="0"/>
        <v>284056</v>
      </c>
      <c r="G32" s="8">
        <f t="shared" si="1"/>
        <v>0</v>
      </c>
      <c r="H32" s="39"/>
      <c r="I32" s="39"/>
    </row>
    <row r="33" spans="1:9" s="9" customFormat="1" ht="142.5" x14ac:dyDescent="0.2">
      <c r="A33" s="29">
        <v>45936</v>
      </c>
      <c r="B33" s="30" t="s">
        <v>61</v>
      </c>
      <c r="C33" s="31">
        <v>2253724</v>
      </c>
      <c r="D33" s="31">
        <v>0</v>
      </c>
      <c r="E33" s="32" t="s">
        <v>62</v>
      </c>
      <c r="F33" s="8">
        <f t="shared" si="0"/>
        <v>2253724</v>
      </c>
      <c r="G33" s="8">
        <f t="shared" si="1"/>
        <v>0</v>
      </c>
      <c r="H33" s="40"/>
      <c r="I33" s="40"/>
    </row>
    <row r="34" spans="1:9" s="8" customFormat="1" ht="28.5" x14ac:dyDescent="0.2">
      <c r="A34" s="33">
        <v>45936</v>
      </c>
      <c r="B34" s="34" t="s">
        <v>63</v>
      </c>
      <c r="C34" s="35">
        <v>1802276</v>
      </c>
      <c r="D34" s="35">
        <v>0</v>
      </c>
      <c r="E34" s="36" t="s">
        <v>64</v>
      </c>
      <c r="F34" s="8">
        <f t="shared" si="0"/>
        <v>1802276</v>
      </c>
      <c r="G34" s="8">
        <f t="shared" si="1"/>
        <v>0</v>
      </c>
      <c r="H34" s="39">
        <f>C34-D35</f>
        <v>7700</v>
      </c>
      <c r="I34" s="39"/>
    </row>
    <row r="35" spans="1:9" s="9" customFormat="1" ht="57" x14ac:dyDescent="0.2">
      <c r="A35" s="29">
        <v>45936</v>
      </c>
      <c r="B35" s="30" t="s">
        <v>65</v>
      </c>
      <c r="C35" s="31">
        <v>0</v>
      </c>
      <c r="D35" s="31">
        <v>1794576</v>
      </c>
      <c r="E35" s="32" t="s">
        <v>66</v>
      </c>
      <c r="F35" s="8">
        <f t="shared" si="0"/>
        <v>0</v>
      </c>
      <c r="G35" s="8">
        <f t="shared" si="1"/>
        <v>1794576</v>
      </c>
      <c r="H35" s="40"/>
      <c r="I35" s="40"/>
    </row>
    <row r="36" spans="1:9" s="8" customFormat="1" ht="30.75" customHeight="1" x14ac:dyDescent="0.2">
      <c r="A36" s="33">
        <v>45936</v>
      </c>
      <c r="B36" s="34" t="s">
        <v>67</v>
      </c>
      <c r="C36" s="35">
        <v>543709580</v>
      </c>
      <c r="D36" s="35">
        <v>0</v>
      </c>
      <c r="E36" s="36" t="s">
        <v>68</v>
      </c>
      <c r="F36" s="8">
        <f t="shared" si="0"/>
        <v>543709580</v>
      </c>
      <c r="G36" s="8">
        <f t="shared" si="1"/>
        <v>0</v>
      </c>
      <c r="H36" s="39" t="s">
        <v>96</v>
      </c>
      <c r="I36" s="39"/>
    </row>
    <row r="37" spans="1:9" s="9" customFormat="1" ht="42.75" x14ac:dyDescent="0.2">
      <c r="A37" s="29">
        <v>45934</v>
      </c>
      <c r="B37" s="30" t="s">
        <v>69</v>
      </c>
      <c r="C37" s="31">
        <v>55000</v>
      </c>
      <c r="D37" s="31">
        <v>0</v>
      </c>
      <c r="E37" s="32" t="s">
        <v>70</v>
      </c>
      <c r="F37" s="8">
        <f t="shared" si="0"/>
        <v>55000</v>
      </c>
      <c r="G37" s="8">
        <f t="shared" si="1"/>
        <v>0</v>
      </c>
      <c r="H37" s="40"/>
      <c r="I37" s="40"/>
    </row>
    <row r="38" spans="1:9" s="8" customFormat="1" ht="27.75" customHeight="1" x14ac:dyDescent="0.2">
      <c r="A38" s="33">
        <v>45933</v>
      </c>
      <c r="B38" s="34" t="s">
        <v>71</v>
      </c>
      <c r="C38" s="35">
        <v>1307790</v>
      </c>
      <c r="D38" s="35">
        <v>0</v>
      </c>
      <c r="E38" s="36" t="s">
        <v>72</v>
      </c>
      <c r="F38" s="8">
        <f t="shared" si="0"/>
        <v>1307790</v>
      </c>
      <c r="G38" s="8">
        <f t="shared" si="1"/>
        <v>0</v>
      </c>
      <c r="H38" s="39"/>
      <c r="I38" s="39"/>
    </row>
    <row r="39" spans="1:9" s="9" customFormat="1" ht="28.5" x14ac:dyDescent="0.2">
      <c r="A39" s="29">
        <v>45932</v>
      </c>
      <c r="B39" s="30" t="s">
        <v>73</v>
      </c>
      <c r="C39" s="31">
        <v>0</v>
      </c>
      <c r="D39" s="31">
        <v>3385366</v>
      </c>
      <c r="E39" s="32" t="s">
        <v>74</v>
      </c>
      <c r="F39" s="8">
        <f t="shared" si="0"/>
        <v>0</v>
      </c>
      <c r="G39" s="8">
        <f t="shared" si="1"/>
        <v>3385366</v>
      </c>
      <c r="H39" s="40"/>
      <c r="I39" s="40"/>
    </row>
    <row r="40" spans="1:9" s="8" customFormat="1" ht="42.75" x14ac:dyDescent="0.2">
      <c r="A40" s="33">
        <v>45932</v>
      </c>
      <c r="B40" s="34" t="s">
        <v>75</v>
      </c>
      <c r="C40" s="35">
        <v>0</v>
      </c>
      <c r="D40" s="35">
        <v>3994756</v>
      </c>
      <c r="E40" s="36" t="s">
        <v>76</v>
      </c>
      <c r="F40" s="8">
        <f t="shared" si="0"/>
        <v>0</v>
      </c>
      <c r="G40" s="8">
        <f t="shared" si="1"/>
        <v>3994756</v>
      </c>
      <c r="H40" s="39"/>
      <c r="I40" s="39"/>
    </row>
    <row r="41" spans="1:9" s="9" customFormat="1" ht="57" x14ac:dyDescent="0.2">
      <c r="A41" s="29">
        <v>45932</v>
      </c>
      <c r="B41" s="30" t="s">
        <v>77</v>
      </c>
      <c r="C41" s="31">
        <v>0</v>
      </c>
      <c r="D41" s="31">
        <v>1096011</v>
      </c>
      <c r="E41" s="32" t="s">
        <v>78</v>
      </c>
      <c r="F41" s="8">
        <f t="shared" si="0"/>
        <v>0</v>
      </c>
      <c r="G41" s="8">
        <f t="shared" si="1"/>
        <v>1096011</v>
      </c>
      <c r="H41" s="40"/>
      <c r="I41" s="40"/>
    </row>
    <row r="42" spans="1:9" s="8" customFormat="1" ht="128.25" x14ac:dyDescent="0.2">
      <c r="A42" s="33">
        <v>45931</v>
      </c>
      <c r="B42" s="34" t="s">
        <v>79</v>
      </c>
      <c r="C42" s="35">
        <v>2855769</v>
      </c>
      <c r="D42" s="35">
        <v>0</v>
      </c>
      <c r="E42" s="36" t="s">
        <v>80</v>
      </c>
      <c r="F42" s="8">
        <f t="shared" si="0"/>
        <v>2855769</v>
      </c>
      <c r="G42" s="8">
        <f t="shared" si="1"/>
        <v>0</v>
      </c>
      <c r="H42" s="39"/>
      <c r="I42" s="39"/>
    </row>
    <row r="43" spans="1:9" s="5" customFormat="1" ht="30" x14ac:dyDescent="0.25">
      <c r="A43" s="10" t="s">
        <v>81</v>
      </c>
      <c r="B43" s="11"/>
      <c r="C43" s="26" t="s">
        <v>82</v>
      </c>
      <c r="D43" s="26" t="s">
        <v>83</v>
      </c>
      <c r="E43" s="12"/>
      <c r="H43" s="38"/>
      <c r="I43" s="38"/>
    </row>
    <row r="44" spans="1:9" x14ac:dyDescent="0.2">
      <c r="A44" s="15"/>
      <c r="B44" s="15"/>
      <c r="C44" s="15"/>
      <c r="D44" s="15"/>
      <c r="E44" s="15"/>
    </row>
    <row r="45" spans="1:9" x14ac:dyDescent="0.2">
      <c r="A45" s="15"/>
      <c r="B45" s="15"/>
      <c r="C45" s="15"/>
      <c r="D45" s="15"/>
      <c r="E45" s="15"/>
    </row>
    <row r="46" spans="1:9" x14ac:dyDescent="0.2">
      <c r="A46" s="15"/>
      <c r="B46" s="15"/>
      <c r="C46" s="15"/>
      <c r="D46" s="15"/>
      <c r="E46" s="15"/>
    </row>
    <row r="47" spans="1:9" x14ac:dyDescent="0.2">
      <c r="A47" s="15"/>
      <c r="B47" s="15"/>
      <c r="C47" s="15"/>
      <c r="D47" s="15"/>
      <c r="E47" s="15"/>
    </row>
    <row r="48" spans="1:9" x14ac:dyDescent="0.2">
      <c r="A48" s="15"/>
      <c r="B48" s="15"/>
      <c r="C48" s="15"/>
      <c r="D48" s="15"/>
      <c r="E48" s="15"/>
    </row>
    <row r="49" spans="1:9" x14ac:dyDescent="0.2">
      <c r="A49" s="15"/>
      <c r="B49" s="15"/>
      <c r="C49" s="15"/>
      <c r="D49" s="15"/>
      <c r="E49" s="15"/>
    </row>
    <row r="50" spans="1:9" x14ac:dyDescent="0.2">
      <c r="A50" s="15"/>
      <c r="B50" s="15"/>
      <c r="C50" s="15"/>
      <c r="D50" s="15"/>
      <c r="E50" s="15"/>
    </row>
    <row r="51" spans="1:9" ht="16.5" customHeight="1" x14ac:dyDescent="0.25">
      <c r="A51" s="19" t="s">
        <v>84</v>
      </c>
      <c r="B51" s="19"/>
      <c r="C51" s="19"/>
      <c r="D51" s="19"/>
      <c r="E51" s="19"/>
    </row>
    <row r="52" spans="1:9" ht="14.25" customHeight="1" x14ac:dyDescent="0.2">
      <c r="A52" s="16" t="s">
        <v>85</v>
      </c>
      <c r="B52" s="16"/>
      <c r="C52" s="16"/>
      <c r="D52" s="16"/>
      <c r="E52" s="16"/>
    </row>
    <row r="53" spans="1:9" ht="16.5" customHeight="1" x14ac:dyDescent="0.25">
      <c r="A53" s="20" t="s">
        <v>86</v>
      </c>
      <c r="B53" s="20"/>
      <c r="C53" s="20"/>
      <c r="D53" s="20"/>
      <c r="E53" s="20"/>
    </row>
    <row r="54" spans="1:9" ht="14.25" customHeight="1" x14ac:dyDescent="0.2">
      <c r="A54" s="16" t="s">
        <v>87</v>
      </c>
      <c r="B54" s="16"/>
      <c r="C54" s="16"/>
      <c r="D54" s="16"/>
      <c r="E54" s="16"/>
    </row>
    <row r="55" spans="1:9" ht="30" customHeight="1" x14ac:dyDescent="0.25">
      <c r="A55" s="21" t="s">
        <v>88</v>
      </c>
      <c r="B55" s="21"/>
      <c r="C55" s="21"/>
      <c r="D55" s="21"/>
      <c r="E55" s="21"/>
    </row>
    <row r="56" spans="1:9" x14ac:dyDescent="0.2">
      <c r="A56" s="15"/>
      <c r="B56" s="15"/>
      <c r="C56" s="15"/>
      <c r="D56" s="15"/>
      <c r="E56" s="15"/>
    </row>
    <row r="57" spans="1:9" s="13" customFormat="1" ht="12.75" customHeight="1" x14ac:dyDescent="0.2">
      <c r="A57" s="23" t="s">
        <v>89</v>
      </c>
      <c r="B57" s="23"/>
      <c r="C57" s="27"/>
      <c r="D57" s="27"/>
      <c r="E57" s="14" t="s">
        <v>90</v>
      </c>
      <c r="H57" s="41"/>
      <c r="I57" s="41"/>
    </row>
    <row r="58" spans="1:9" s="13" customFormat="1" ht="12.75" customHeight="1" x14ac:dyDescent="0.2">
      <c r="A58" s="23" t="s">
        <v>91</v>
      </c>
      <c r="B58" s="23"/>
      <c r="C58" s="27"/>
      <c r="D58" s="27"/>
      <c r="E58" s="14" t="s">
        <v>92</v>
      </c>
      <c r="H58" s="41"/>
      <c r="I58" s="41"/>
    </row>
    <row r="59" spans="1:9" s="13" customFormat="1" ht="12.75" customHeight="1" x14ac:dyDescent="0.2">
      <c r="A59" s="23" t="s">
        <v>93</v>
      </c>
      <c r="B59" s="23"/>
      <c r="C59" s="27"/>
      <c r="D59" s="27"/>
      <c r="E59" s="14" t="s">
        <v>94</v>
      </c>
      <c r="H59" s="41"/>
      <c r="I59" s="41"/>
    </row>
    <row r="60" spans="1:9" s="13" customFormat="1" ht="12.75" x14ac:dyDescent="0.2">
      <c r="A60" s="22"/>
      <c r="B60" s="22"/>
      <c r="C60" s="27"/>
      <c r="D60" s="27"/>
      <c r="E60" s="14" t="s">
        <v>95</v>
      </c>
      <c r="H60" s="41"/>
      <c r="I60" s="41"/>
    </row>
  </sheetData>
  <mergeCells count="32">
    <mergeCell ref="A60:B60"/>
    <mergeCell ref="C60:D60"/>
    <mergeCell ref="A57:B57"/>
    <mergeCell ref="C57:D57"/>
    <mergeCell ref="A58:B58"/>
    <mergeCell ref="C58:D58"/>
    <mergeCell ref="A59:B59"/>
    <mergeCell ref="C59:D59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44:E44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2025-10-17T06:48:50Z</dcterms:created>
  <dcterms:modified xsi:type="dcterms:W3CDTF">2025-10-25T07:08:41Z</dcterms:modified>
</cp:coreProperties>
</file>