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1005" yWindow="1005" windowWidth="15000" windowHeight="10005"/>
  </bookViews>
  <sheets>
    <sheet name="Báo cáo" sheetId="1" r:id="rId1"/>
  </sheets>
  <calcPr calcId="162913"/>
</workbook>
</file>

<file path=xl/calcChain.xml><?xml version="1.0" encoding="utf-8"?>
<calcChain xmlns="http://schemas.openxmlformats.org/spreadsheetml/2006/main">
  <c r="I53" i="1" l="1"/>
  <c r="I54" i="1"/>
  <c r="I55" i="1"/>
  <c r="I56" i="1"/>
  <c r="I57" i="1"/>
  <c r="I58" i="1"/>
  <c r="I59" i="1"/>
  <c r="I60" i="1" s="1"/>
  <c r="I61" i="1" s="1"/>
  <c r="I62" i="1" s="1"/>
  <c r="I63" i="1" s="1"/>
  <c r="I64" i="1" s="1"/>
  <c r="I65" i="1" s="1"/>
  <c r="I66" i="1" s="1"/>
  <c r="I67" i="1" s="1"/>
  <c r="G68" i="1"/>
  <c r="I6" i="1" l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H68" i="1"/>
</calcChain>
</file>

<file path=xl/sharedStrings.xml><?xml version="1.0" encoding="utf-8"?>
<sst xmlns="http://schemas.openxmlformats.org/spreadsheetml/2006/main" count="308" uniqueCount="214">
  <si>
    <t>BC2210-0027</t>
  </si>
  <si>
    <t>BC2210-0029</t>
  </si>
  <si>
    <t>KL00176</t>
  </si>
  <si>
    <t>KT04</t>
  </si>
  <si>
    <t>Thu tiền đơn hàng BH2359779</t>
  </si>
  <si>
    <t>KL00182</t>
  </si>
  <si>
    <t>BC2210-0018</t>
  </si>
  <si>
    <t>BC2210/0037</t>
  </si>
  <si>
    <t>Thu tiền đơn hàng BH2362683</t>
  </si>
  <si>
    <t>Ngày chứng từ</t>
  </si>
  <si>
    <t>Eco Mart , toà 143 Trần Phú</t>
  </si>
  <si>
    <t>Thu tiền đơn hàng BH202509890</t>
  </si>
  <si>
    <t>BC2210-0021</t>
  </si>
  <si>
    <t>Thu tiền đơn hàng BH2360948</t>
  </si>
  <si>
    <t>Thu tiền đơn hàng BH2330226</t>
  </si>
  <si>
    <t>Thực phẩm sạch HT mart (Em Huyền) 0974617563</t>
  </si>
  <si>
    <t>BC2210/0036</t>
  </si>
  <si>
    <t>Thu tiền đơn hàng BH2325920</t>
  </si>
  <si>
    <t>KL.SG</t>
  </si>
  <si>
    <t>Kai mart - Tòa S2.02 Vinhome Ocean Park</t>
  </si>
  <si>
    <t>KL00099</t>
  </si>
  <si>
    <t>Thu tiền đơn hàng BH2360464</t>
  </si>
  <si>
    <t>BC2210/0033</t>
  </si>
  <si>
    <t>Thực phẩm sạch Minh An SA2 the Sakura Vinhomes Smartcity, Tây Mỗ</t>
  </si>
  <si>
    <t>Thu tiền đơn hàng BH/207/2025779</t>
  </si>
  <si>
    <t>Thu tiền đơn hàng TỪ 03 - 09/10</t>
  </si>
  <si>
    <t>KL00175</t>
  </si>
  <si>
    <t>KL00152</t>
  </si>
  <si>
    <t>Green mart- hope resident</t>
  </si>
  <si>
    <t>Thu tiền đơn hàng BH2358937</t>
  </si>
  <si>
    <t>BC2210/0039</t>
  </si>
  <si>
    <t>BC2210-0026</t>
  </si>
  <si>
    <t>Thu tiền đơn hàng T10</t>
  </si>
  <si>
    <t>KL00028</t>
  </si>
  <si>
    <t>Kai Mart-140</t>
  </si>
  <si>
    <t>Tồn</t>
  </si>
  <si>
    <t>Thu tiền đơn hàng BH2325573</t>
  </si>
  <si>
    <t>BC2210-0022</t>
  </si>
  <si>
    <t>KL00056</t>
  </si>
  <si>
    <t>BC2210-0005</t>
  </si>
  <si>
    <t>Thu tiền đơn hàng BH/207/20251578</t>
  </si>
  <si>
    <t>11114</t>
  </si>
  <si>
    <t>Fresh &amp; Go Mart</t>
  </si>
  <si>
    <t>CÔNG TY TNHH THƯƠNG MẠI K &amp; K TOÀN CẦU</t>
  </si>
  <si>
    <t>BC2210/0035</t>
  </si>
  <si>
    <t>Chị Huyền - SĐT 0916 931 659</t>
  </si>
  <si>
    <t>BC2210-0032</t>
  </si>
  <si>
    <t>Số dư đầu kỳ</t>
  </si>
  <si>
    <t>Cherry Mart - S1.07 Vinhomes Ocean Park</t>
  </si>
  <si>
    <t>Tài khoản: 1121; Tài khoản ngân hàng: 9985205225 - Ngân hàng TMCP Ngoại thương Việt Nam; Tháng 10 năm 2025</t>
  </si>
  <si>
    <t>UNC2210/0062</t>
  </si>
  <si>
    <t>Mã đối tượng</t>
  </si>
  <si>
    <t>Tên mục thu/chi</t>
  </si>
  <si>
    <t>Thu tiền đơn hàng BH2363192</t>
  </si>
  <si>
    <t>Thu tiền đơn hàng BH2360566</t>
  </si>
  <si>
    <t>KL00174</t>
  </si>
  <si>
    <t>HN</t>
  </si>
  <si>
    <t>Thu tiền từu đơn hàng BH2328789</t>
  </si>
  <si>
    <t>BC2210-0010</t>
  </si>
  <si>
    <t>Hoàng Thị Hoài Nhi</t>
  </si>
  <si>
    <t>KL00167</t>
  </si>
  <si>
    <t>BC2210-0008</t>
  </si>
  <si>
    <t>KL00117</t>
  </si>
  <si>
    <t>BC2210/0031</t>
  </si>
  <si>
    <t>BC2210-0011</t>
  </si>
  <si>
    <t>Thu tiền đơn hàng BH2360467</t>
  </si>
  <si>
    <t>KL00190</t>
  </si>
  <si>
    <t>Minh An Mart</t>
  </si>
  <si>
    <t>BC2210-0007</t>
  </si>
  <si>
    <t>KL00199</t>
  </si>
  <si>
    <t>Thu tiền đơn hàng BH/207/20251575, BH2370651</t>
  </si>
  <si>
    <t>Siêu thị Kai Mart</t>
  </si>
  <si>
    <t>BC2210-0031</t>
  </si>
  <si>
    <t>PTMART</t>
  </si>
  <si>
    <t>131</t>
  </si>
  <si>
    <t>Trần Thanh Vân</t>
  </si>
  <si>
    <t>Thu tiền đơn hàng BH2330350</t>
  </si>
  <si>
    <t>Thu tiền đơn hàng BH2370506</t>
  </si>
  <si>
    <t>KL00189</t>
  </si>
  <si>
    <t>BC2210-0002</t>
  </si>
  <si>
    <t>64221</t>
  </si>
  <si>
    <t>Kai Mart</t>
  </si>
  <si>
    <t>SỔ TIỀN GỬI NGÂN HÀNG</t>
  </si>
  <si>
    <t>Ngày hạch toán</t>
  </si>
  <si>
    <t>UNC2210-0002</t>
  </si>
  <si>
    <t>Thu tiền đơn hàng BH2332078</t>
  </si>
  <si>
    <t>Thanh toán công nợ</t>
  </si>
  <si>
    <t>Daily H3.03 Ocean Park - Trâu Quỳ, Gia Lâm</t>
  </si>
  <si>
    <t>Daily Mart H1.18 Gia Lâm</t>
  </si>
  <si>
    <t>THU PHI QLTK CA NHAN- VND</t>
  </si>
  <si>
    <t>BC2210-0016</t>
  </si>
  <si>
    <t>Chumi Mart</t>
  </si>
  <si>
    <t>KL00188</t>
  </si>
  <si>
    <t>BC2210-0034</t>
  </si>
  <si>
    <t>Hada mart, N3 ecohome 3</t>
  </si>
  <si>
    <t>Tiện Lợi Mart</t>
  </si>
  <si>
    <t>TROPIA-HCM-Q9</t>
  </si>
  <si>
    <t>Thu tiền đơn hàng BH2359271</t>
  </si>
  <si>
    <t>thanh toán công nợ</t>
  </si>
  <si>
    <t>CP PORK SHOP THANH LINH</t>
  </si>
  <si>
    <t>Hộ kinh doanh Phúc Hậu (chị Liên sđt 0982164624)</t>
  </si>
  <si>
    <t>Minh Mart</t>
  </si>
  <si>
    <t>BC2210-0014</t>
  </si>
  <si>
    <t>Chi</t>
  </si>
  <si>
    <t>Số chứng từ</t>
  </si>
  <si>
    <t>BC2210-0004</t>
  </si>
  <si>
    <t>Thu tiền đơn hàng BH2330162</t>
  </si>
  <si>
    <t>Thu tiền đơn hàng BH2331436</t>
  </si>
  <si>
    <t>Tropia tt</t>
  </si>
  <si>
    <t>KL00068</t>
  </si>
  <si>
    <t>Thu tiền đơn hàng BH2331204</t>
  </si>
  <si>
    <t>INTEREST PAYMENT</t>
  </si>
  <si>
    <t>Trần Thị Huệ</t>
  </si>
  <si>
    <t>BC2210-0036</t>
  </si>
  <si>
    <t>BC2210-0013</t>
  </si>
  <si>
    <t>NHẬP QUỸ TIỀN MẶT</t>
  </si>
  <si>
    <t>Chị Linh</t>
  </si>
  <si>
    <t>UNC2210/0060</t>
  </si>
  <si>
    <t>Thu tiền đơn hàng BH2331205</t>
  </si>
  <si>
    <t>Tên đối tượng</t>
  </si>
  <si>
    <t>BC2210-0030</t>
  </si>
  <si>
    <t>Diễn giải</t>
  </si>
  <si>
    <t>KL00085</t>
  </si>
  <si>
    <t>BC2210-0043</t>
  </si>
  <si>
    <t>BC2210-0019</t>
  </si>
  <si>
    <t>11115</t>
  </si>
  <si>
    <t>Thu tiền đơn hàng BH2360926</t>
  </si>
  <si>
    <t>BC2210-0028</t>
  </si>
  <si>
    <t>SG</t>
  </si>
  <si>
    <t>BC2210-0012</t>
  </si>
  <si>
    <t>CÔNG TY CỔ PHẦN PT</t>
  </si>
  <si>
    <t>Thu tiền đơn hàng BH2331207</t>
  </si>
  <si>
    <t>KMARKET</t>
  </si>
  <si>
    <t>BC2210-0017</t>
  </si>
  <si>
    <t>KL00014</t>
  </si>
  <si>
    <t>KL.HN</t>
  </si>
  <si>
    <t>Thu tiền đơn hàng BH2362391</t>
  </si>
  <si>
    <t>Mini Mart, 79 ngõ 2 Đại Lộ Thăng Long</t>
  </si>
  <si>
    <t>nhập quỹ tiền mặt C6</t>
  </si>
  <si>
    <t>BC2210-0009</t>
  </si>
  <si>
    <t>Thu</t>
  </si>
  <si>
    <t>BC2210/0032</t>
  </si>
  <si>
    <t>Thu tiền đơn hàng BH2370507</t>
  </si>
  <si>
    <t>CÔNG TY TNHH HÀNG TIÊU DÙNG UNIT</t>
  </si>
  <si>
    <t>515</t>
  </si>
  <si>
    <t>BC2210-0024</t>
  </si>
  <si>
    <t>KL00193</t>
  </si>
  <si>
    <t/>
  </si>
  <si>
    <t>BC2210-0023</t>
  </si>
  <si>
    <t>KL.HN007</t>
  </si>
  <si>
    <t>HỘ KINH DOANH TROPIA MART</t>
  </si>
  <si>
    <t>BC2210-0025</t>
  </si>
  <si>
    <t>Thu tiền đơn hàng BH2362489</t>
  </si>
  <si>
    <t>BC2210/0040</t>
  </si>
  <si>
    <t>Mã mục thu/chi</t>
  </si>
  <si>
    <t>Thu tiền đơn hàng BH2359169</t>
  </si>
  <si>
    <t>BC2210-0035</t>
  </si>
  <si>
    <t>Thu tiền đơn hàng BH2326475</t>
  </si>
  <si>
    <t>KL.HN001</t>
  </si>
  <si>
    <t>Tài khoản ngân hàng : 9985205225 - Ngân hàng TMCP Ngoại thương Việt Nam (47 )</t>
  </si>
  <si>
    <t>CMART2</t>
  </si>
  <si>
    <t>HN001</t>
  </si>
  <si>
    <t>Thu tiền đơn hàng BH2326285</t>
  </si>
  <si>
    <t>KL00092</t>
  </si>
  <si>
    <t>Thu tiền đơn hàng BH2331148</t>
  </si>
  <si>
    <t>UNIT</t>
  </si>
  <si>
    <t>Thu tiền đơn hàng BH2360792</t>
  </si>
  <si>
    <t>BC2210-0015</t>
  </si>
  <si>
    <t>BC2210-0033</t>
  </si>
  <si>
    <t>BC2210-0003</t>
  </si>
  <si>
    <t>Mai Văn Thái</t>
  </si>
  <si>
    <t>Daily H2.02 Ocean Park - Trâu Quỳ, Gia Lâm</t>
  </si>
  <si>
    <t>TK đối ứng</t>
  </si>
  <si>
    <t>Thu tiền đơn hàng BH2361155</t>
  </si>
  <si>
    <t>ANH CƯỜNG - QUẢNG NINH</t>
  </si>
  <si>
    <t>BC2210-0053</t>
  </si>
  <si>
    <t>Thu tiền đơn hàng BH2364647</t>
  </si>
  <si>
    <t>Siêu thị TH's Mart SA5</t>
  </si>
  <si>
    <t>BC2210-0052</t>
  </si>
  <si>
    <t>Thu tiền đơn hàng BH2327567</t>
  </si>
  <si>
    <t>BC2210-0051</t>
  </si>
  <si>
    <t>Thu tiền đơn hàng BH2364387</t>
  </si>
  <si>
    <t>C Mart - Chung cư viện bỏng Hà Đông</t>
  </si>
  <si>
    <t>BC2210-0050</t>
  </si>
  <si>
    <t>Thu tiền đơn hàng BH2325021</t>
  </si>
  <si>
    <t>TD Mart</t>
  </si>
  <si>
    <t>BC2210-0049</t>
  </si>
  <si>
    <t>Thu tiền đơn hàng BH2326332</t>
  </si>
  <si>
    <t>BC2210-0048</t>
  </si>
  <si>
    <t>Thu tiền đơn hàng BH2331123</t>
  </si>
  <si>
    <t>BC2210-0047</t>
  </si>
  <si>
    <t>Thu tiền đơn hàng BH2361034</t>
  </si>
  <si>
    <t>BC2210-0046</t>
  </si>
  <si>
    <t>Thu tiền đơn hàng BH2331126</t>
  </si>
  <si>
    <t>TD Mart Glexico</t>
  </si>
  <si>
    <t>BC2210-0045</t>
  </si>
  <si>
    <t>Thu tiền đơn hàng BH2358749</t>
  </si>
  <si>
    <t>BC2210-0044</t>
  </si>
  <si>
    <t>Thu tiền đơn hàng BH2363797</t>
  </si>
  <si>
    <t>BC2210-0042</t>
  </si>
  <si>
    <t>Thu tiền đơn hàng BH2363483</t>
  </si>
  <si>
    <t>Link mart</t>
  </si>
  <si>
    <t>BC2210-0041</t>
  </si>
  <si>
    <t>Thu tiền đơn hàng BH2326329</t>
  </si>
  <si>
    <t>BC2210-0040</t>
  </si>
  <si>
    <t>Thu tiền đơn hàng BH2360307</t>
  </si>
  <si>
    <t>BC2210-0039</t>
  </si>
  <si>
    <t>Thu tiền đơn hàng BH2360309</t>
  </si>
  <si>
    <t>BC2210-0038</t>
  </si>
  <si>
    <t>Thu tiền đơn hàng BH2331212</t>
  </si>
  <si>
    <t>BC2210-0037</t>
  </si>
  <si>
    <t>Thu tiền đơn hàng BH2360308</t>
  </si>
  <si>
    <t>Thu tiền đơn hàng BH2372299</t>
  </si>
  <si>
    <t>CHƯA THẤY TRÊN QUỸ  ĐƠN CK NGÀY 01/10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</si>
</sst>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  <font>
      <b/>
      <sz val="9"/>
      <name val="Microsoft Sans Serif"/>
      <family val="2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1" fillId="2" borderId="1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38" fontId="4" fillId="0" borderId="2" xfId="0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14" fontId="0" fillId="0" borderId="0" xfId="0" applyNumberFormat="1"/>
    <xf numFmtId="38" fontId="4" fillId="3" borderId="2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38" fontId="1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38" fontId="6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8" fontId="5" fillId="0" borderId="2" xfId="0" applyNumberFormat="1" applyFont="1" applyBorder="1" applyAlignment="1">
      <alignment horizontal="right" vertical="center"/>
    </xf>
    <xf numFmtId="38" fontId="7" fillId="0" borderId="0" xfId="0" applyNumberFormat="1" applyFont="1"/>
    <xf numFmtId="0" fontId="8" fillId="4" borderId="4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69"/>
  <sheetViews>
    <sheetView tabSelected="1" zoomScaleNormal="100" workbookViewId="0">
      <selection activeCell="E5" sqref="E5"/>
    </sheetView>
  </sheetViews>
  <sheetFormatPr defaultColWidth="9.140625" defaultRowHeight="15" outlineLevelRow="1" x14ac:dyDescent="0.25"/>
  <cols>
    <col min="1" max="1" width="1.42578125" customWidth="1"/>
    <col min="2" max="3" width="15.7109375" style="7" customWidth="1"/>
    <col min="4" max="4" width="15.7109375" customWidth="1"/>
    <col min="5" max="5" width="30" customWidth="1"/>
    <col min="6" max="6" width="14.28515625" customWidth="1"/>
    <col min="7" max="9" width="17.140625" style="2" customWidth="1"/>
    <col min="10" max="10" width="15.7109375" customWidth="1"/>
    <col min="11" max="11" width="38" customWidth="1"/>
    <col min="12" max="12" width="21.42578125" hidden="1" customWidth="1"/>
    <col min="13" max="13" width="28.5703125" hidden="1" customWidth="1"/>
  </cols>
  <sheetData>
    <row r="1" spans="1:13" ht="24.75" customHeight="1" x14ac:dyDescent="0.3">
      <c r="A1" s="13" t="s">
        <v>82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3" ht="24.75" customHeight="1" x14ac:dyDescent="0.25">
      <c r="A2" s="14" t="s">
        <v>49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3" ht="24.75" customHeight="1" x14ac:dyDescent="0.25">
      <c r="B3" s="1" t="s">
        <v>83</v>
      </c>
      <c r="C3" s="1" t="s">
        <v>9</v>
      </c>
      <c r="D3" s="9" t="s">
        <v>104</v>
      </c>
      <c r="E3" s="9" t="s">
        <v>121</v>
      </c>
      <c r="F3" s="9" t="s">
        <v>172</v>
      </c>
      <c r="G3" s="10" t="s">
        <v>140</v>
      </c>
      <c r="H3" s="10" t="s">
        <v>103</v>
      </c>
      <c r="I3" s="3" t="s">
        <v>35</v>
      </c>
      <c r="J3" s="9" t="s">
        <v>51</v>
      </c>
      <c r="K3" s="9" t="s">
        <v>119</v>
      </c>
      <c r="L3" s="9" t="s">
        <v>154</v>
      </c>
      <c r="M3" s="9" t="s">
        <v>52</v>
      </c>
    </row>
    <row r="4" spans="1:13" x14ac:dyDescent="0.25">
      <c r="A4" s="6" t="s">
        <v>159</v>
      </c>
      <c r="G4" s="8"/>
      <c r="H4" s="8"/>
    </row>
    <row r="5" spans="1:13" ht="27.75" customHeight="1" outlineLevel="1" x14ac:dyDescent="0.25">
      <c r="B5" s="4"/>
      <c r="C5" s="4"/>
      <c r="D5" s="11" t="s">
        <v>147</v>
      </c>
      <c r="E5" s="11" t="s">
        <v>47</v>
      </c>
      <c r="F5" s="11"/>
      <c r="G5" s="5">
        <v>0</v>
      </c>
      <c r="H5" s="5">
        <v>0</v>
      </c>
      <c r="I5" s="12">
        <v>40184144</v>
      </c>
      <c r="J5" s="11"/>
      <c r="K5" s="11"/>
      <c r="L5" s="11"/>
      <c r="M5" s="11"/>
    </row>
    <row r="6" spans="1:13" ht="27.75" customHeight="1" outlineLevel="1" x14ac:dyDescent="0.25">
      <c r="B6" s="4">
        <v>45931</v>
      </c>
      <c r="C6" s="4">
        <v>45931</v>
      </c>
      <c r="D6" s="11" t="s">
        <v>79</v>
      </c>
      <c r="E6" s="11" t="s">
        <v>14</v>
      </c>
      <c r="F6" s="11" t="s">
        <v>74</v>
      </c>
      <c r="G6" s="5">
        <v>4277809</v>
      </c>
      <c r="H6" s="5">
        <v>0</v>
      </c>
      <c r="I6" s="5">
        <f>I5+G6-H6</f>
        <v>44461953</v>
      </c>
      <c r="J6" s="11" t="s">
        <v>135</v>
      </c>
      <c r="K6" s="11" t="s">
        <v>56</v>
      </c>
      <c r="L6" s="11"/>
      <c r="M6" s="11"/>
    </row>
    <row r="7" spans="1:13" ht="27.75" customHeight="1" outlineLevel="1" x14ac:dyDescent="0.25">
      <c r="B7" s="4">
        <v>45931</v>
      </c>
      <c r="C7" s="4">
        <v>45931</v>
      </c>
      <c r="D7" s="11" t="s">
        <v>50</v>
      </c>
      <c r="E7" s="11" t="s">
        <v>89</v>
      </c>
      <c r="F7" s="11" t="s">
        <v>80</v>
      </c>
      <c r="G7" s="5">
        <v>0</v>
      </c>
      <c r="H7" s="5">
        <v>2200</v>
      </c>
      <c r="I7" s="5">
        <f t="shared" ref="I7:I67" si="0">I6+G7-H7</f>
        <v>44459753</v>
      </c>
      <c r="J7" s="11"/>
      <c r="K7" s="11"/>
      <c r="L7" s="11"/>
      <c r="M7" s="11"/>
    </row>
    <row r="8" spans="1:13" ht="27.75" customHeight="1" outlineLevel="1" x14ac:dyDescent="0.25">
      <c r="B8" s="4">
        <v>45933</v>
      </c>
      <c r="C8" s="4">
        <v>45933</v>
      </c>
      <c r="D8" s="11" t="s">
        <v>169</v>
      </c>
      <c r="E8" s="11" t="s">
        <v>164</v>
      </c>
      <c r="F8" s="11" t="s">
        <v>74</v>
      </c>
      <c r="G8" s="5">
        <v>1585593</v>
      </c>
      <c r="H8" s="5">
        <v>0</v>
      </c>
      <c r="I8" s="5">
        <f t="shared" si="0"/>
        <v>46045346</v>
      </c>
      <c r="J8" s="11" t="s">
        <v>149</v>
      </c>
      <c r="K8" s="11" t="s">
        <v>101</v>
      </c>
      <c r="L8" s="11"/>
      <c r="M8" s="11"/>
    </row>
    <row r="9" spans="1:13" ht="27.75" customHeight="1" outlineLevel="1" x14ac:dyDescent="0.25">
      <c r="B9" s="4">
        <v>45934</v>
      </c>
      <c r="C9" s="4">
        <v>45934</v>
      </c>
      <c r="D9" s="11" t="s">
        <v>105</v>
      </c>
      <c r="E9" s="11" t="s">
        <v>107</v>
      </c>
      <c r="F9" s="11" t="s">
        <v>74</v>
      </c>
      <c r="G9" s="5">
        <v>1222972</v>
      </c>
      <c r="H9" s="5">
        <v>0</v>
      </c>
      <c r="I9" s="5">
        <f t="shared" si="0"/>
        <v>47268318</v>
      </c>
      <c r="J9" s="11" t="s">
        <v>163</v>
      </c>
      <c r="K9" s="11" t="s">
        <v>28</v>
      </c>
      <c r="L9" s="11"/>
      <c r="M9" s="11"/>
    </row>
    <row r="10" spans="1:13" ht="27.75" customHeight="1" outlineLevel="1" x14ac:dyDescent="0.25">
      <c r="B10" s="4">
        <v>45934</v>
      </c>
      <c r="C10" s="4">
        <v>45934</v>
      </c>
      <c r="D10" s="11" t="s">
        <v>39</v>
      </c>
      <c r="E10" s="11" t="s">
        <v>162</v>
      </c>
      <c r="F10" s="11" t="s">
        <v>74</v>
      </c>
      <c r="G10" s="5">
        <v>488000</v>
      </c>
      <c r="H10" s="5">
        <v>0</v>
      </c>
      <c r="I10" s="5">
        <f t="shared" si="0"/>
        <v>47756318</v>
      </c>
      <c r="J10" s="11" t="s">
        <v>27</v>
      </c>
      <c r="K10" s="11" t="s">
        <v>95</v>
      </c>
      <c r="L10" s="11"/>
      <c r="M10" s="11"/>
    </row>
    <row r="11" spans="1:13" ht="27.75" customHeight="1" outlineLevel="1" x14ac:dyDescent="0.25">
      <c r="B11" s="4">
        <v>45934</v>
      </c>
      <c r="C11" s="4">
        <v>45934</v>
      </c>
      <c r="D11" s="11" t="s">
        <v>113</v>
      </c>
      <c r="E11" s="11" t="s">
        <v>76</v>
      </c>
      <c r="F11" s="11" t="s">
        <v>74</v>
      </c>
      <c r="G11" s="5">
        <v>973000</v>
      </c>
      <c r="H11" s="5">
        <v>0</v>
      </c>
      <c r="I11" s="5">
        <f t="shared" si="0"/>
        <v>48729318</v>
      </c>
      <c r="J11" s="11" t="s">
        <v>109</v>
      </c>
      <c r="K11" s="11" t="s">
        <v>10</v>
      </c>
      <c r="L11" s="11"/>
      <c r="M11" s="11"/>
    </row>
    <row r="12" spans="1:13" ht="27.75" customHeight="1" outlineLevel="1" x14ac:dyDescent="0.25">
      <c r="B12" s="4">
        <v>45935</v>
      </c>
      <c r="C12" s="4">
        <v>45935</v>
      </c>
      <c r="D12" s="11" t="s">
        <v>61</v>
      </c>
      <c r="E12" s="11" t="s">
        <v>54</v>
      </c>
      <c r="F12" s="11" t="s">
        <v>74</v>
      </c>
      <c r="G12" s="5">
        <v>308000</v>
      </c>
      <c r="H12" s="5">
        <v>0</v>
      </c>
      <c r="I12" s="5">
        <f t="shared" si="0"/>
        <v>49037318</v>
      </c>
      <c r="J12" s="11" t="s">
        <v>135</v>
      </c>
      <c r="K12" s="11" t="s">
        <v>56</v>
      </c>
      <c r="L12" s="11"/>
      <c r="M12" s="11"/>
    </row>
    <row r="13" spans="1:13" ht="27.75" customHeight="1" outlineLevel="1" x14ac:dyDescent="0.25">
      <c r="B13" s="4">
        <v>45936</v>
      </c>
      <c r="C13" s="4">
        <v>45936</v>
      </c>
      <c r="D13" s="11" t="s">
        <v>68</v>
      </c>
      <c r="E13" s="11" t="s">
        <v>86</v>
      </c>
      <c r="F13" s="11" t="s">
        <v>74</v>
      </c>
      <c r="G13" s="5">
        <v>7866840</v>
      </c>
      <c r="H13" s="5">
        <v>0</v>
      </c>
      <c r="I13" s="5">
        <f t="shared" si="0"/>
        <v>56904158</v>
      </c>
      <c r="J13" s="11" t="s">
        <v>132</v>
      </c>
      <c r="K13" s="11" t="s">
        <v>43</v>
      </c>
      <c r="L13" s="11"/>
      <c r="M13" s="11"/>
    </row>
    <row r="14" spans="1:13" ht="27.75" customHeight="1" outlineLevel="1" x14ac:dyDescent="0.25">
      <c r="B14" s="4">
        <v>45937</v>
      </c>
      <c r="C14" s="4">
        <v>45937</v>
      </c>
      <c r="D14" s="11" t="s">
        <v>139</v>
      </c>
      <c r="E14" s="11" t="s">
        <v>85</v>
      </c>
      <c r="F14" s="11" t="s">
        <v>74</v>
      </c>
      <c r="G14" s="5">
        <v>2261793</v>
      </c>
      <c r="H14" s="5">
        <v>0</v>
      </c>
      <c r="I14" s="5">
        <f t="shared" si="0"/>
        <v>59165951</v>
      </c>
      <c r="J14" s="11" t="s">
        <v>26</v>
      </c>
      <c r="K14" s="11" t="s">
        <v>99</v>
      </c>
      <c r="L14" s="11"/>
      <c r="M14" s="11"/>
    </row>
    <row r="15" spans="1:13" ht="27.75" customHeight="1" outlineLevel="1" x14ac:dyDescent="0.25">
      <c r="B15" s="4">
        <v>45937</v>
      </c>
      <c r="C15" s="4">
        <v>45937</v>
      </c>
      <c r="D15" s="11" t="s">
        <v>58</v>
      </c>
      <c r="E15" s="11" t="s">
        <v>155</v>
      </c>
      <c r="F15" s="11" t="s">
        <v>74</v>
      </c>
      <c r="G15" s="5">
        <v>900639</v>
      </c>
      <c r="H15" s="5">
        <v>0</v>
      </c>
      <c r="I15" s="5">
        <f t="shared" si="0"/>
        <v>60066590</v>
      </c>
      <c r="J15" s="11" t="s">
        <v>146</v>
      </c>
      <c r="K15" s="11" t="s">
        <v>45</v>
      </c>
      <c r="L15" s="11"/>
      <c r="M15" s="11"/>
    </row>
    <row r="16" spans="1:13" ht="27.75" customHeight="1" outlineLevel="1" x14ac:dyDescent="0.25">
      <c r="B16" s="4">
        <v>45937</v>
      </c>
      <c r="C16" s="4">
        <v>45937</v>
      </c>
      <c r="D16" s="11" t="s">
        <v>64</v>
      </c>
      <c r="E16" s="11" t="s">
        <v>86</v>
      </c>
      <c r="F16" s="11" t="s">
        <v>74</v>
      </c>
      <c r="G16" s="5">
        <v>7131535</v>
      </c>
      <c r="H16" s="5">
        <v>0</v>
      </c>
      <c r="I16" s="5">
        <f t="shared" si="0"/>
        <v>67198125</v>
      </c>
      <c r="J16" s="11" t="s">
        <v>165</v>
      </c>
      <c r="K16" s="11" t="s">
        <v>143</v>
      </c>
      <c r="L16" s="11"/>
      <c r="M16" s="11"/>
    </row>
    <row r="17" spans="2:13" ht="27.75" customHeight="1" outlineLevel="1" x14ac:dyDescent="0.25">
      <c r="B17" s="4">
        <v>45938</v>
      </c>
      <c r="C17" s="4">
        <v>45938</v>
      </c>
      <c r="D17" s="11" t="s">
        <v>63</v>
      </c>
      <c r="E17" s="11" t="s">
        <v>24</v>
      </c>
      <c r="F17" s="11" t="s">
        <v>74</v>
      </c>
      <c r="G17" s="5">
        <v>3471965</v>
      </c>
      <c r="H17" s="5">
        <v>0</v>
      </c>
      <c r="I17" s="5">
        <f t="shared" si="0"/>
        <v>70670090</v>
      </c>
      <c r="J17" s="11" t="s">
        <v>18</v>
      </c>
      <c r="K17" s="11" t="s">
        <v>128</v>
      </c>
      <c r="L17" s="11"/>
      <c r="M17" s="11"/>
    </row>
    <row r="18" spans="2:13" ht="27.75" customHeight="1" outlineLevel="1" x14ac:dyDescent="0.25">
      <c r="B18" s="4">
        <v>45938</v>
      </c>
      <c r="C18" s="4">
        <v>45938</v>
      </c>
      <c r="D18" s="11" t="s">
        <v>141</v>
      </c>
      <c r="E18" s="11" t="s">
        <v>32</v>
      </c>
      <c r="F18" s="11" t="s">
        <v>74</v>
      </c>
      <c r="G18" s="5">
        <v>2830589</v>
      </c>
      <c r="H18" s="5">
        <v>0</v>
      </c>
      <c r="I18" s="5">
        <f t="shared" si="0"/>
        <v>73500679</v>
      </c>
      <c r="J18" s="11" t="s">
        <v>18</v>
      </c>
      <c r="K18" s="11" t="s">
        <v>128</v>
      </c>
      <c r="L18" s="11"/>
      <c r="M18" s="11"/>
    </row>
    <row r="19" spans="2:13" ht="27.75" customHeight="1" outlineLevel="1" x14ac:dyDescent="0.25">
      <c r="B19" s="4">
        <v>45938</v>
      </c>
      <c r="C19" s="4">
        <v>45938</v>
      </c>
      <c r="D19" s="11" t="s">
        <v>129</v>
      </c>
      <c r="E19" s="11" t="s">
        <v>4</v>
      </c>
      <c r="F19" s="11" t="s">
        <v>74</v>
      </c>
      <c r="G19" s="5">
        <v>3602742</v>
      </c>
      <c r="H19" s="5">
        <v>0</v>
      </c>
      <c r="I19" s="5">
        <f t="shared" si="0"/>
        <v>77103421</v>
      </c>
      <c r="J19" s="11" t="s">
        <v>62</v>
      </c>
      <c r="K19" s="11" t="s">
        <v>174</v>
      </c>
      <c r="L19" s="11"/>
      <c r="M19" s="11"/>
    </row>
    <row r="20" spans="2:13" ht="27.75" customHeight="1" outlineLevel="1" x14ac:dyDescent="0.25">
      <c r="B20" s="4">
        <v>45938</v>
      </c>
      <c r="C20" s="4">
        <v>45938</v>
      </c>
      <c r="D20" s="11" t="s">
        <v>114</v>
      </c>
      <c r="E20" s="11" t="s">
        <v>21</v>
      </c>
      <c r="F20" s="11" t="s">
        <v>74</v>
      </c>
      <c r="G20" s="5">
        <v>565987</v>
      </c>
      <c r="H20" s="5">
        <v>0</v>
      </c>
      <c r="I20" s="5">
        <f t="shared" si="0"/>
        <v>77669408</v>
      </c>
      <c r="J20" s="11" t="s">
        <v>160</v>
      </c>
      <c r="K20" s="11" t="s">
        <v>170</v>
      </c>
      <c r="L20" s="11"/>
      <c r="M20" s="11"/>
    </row>
    <row r="21" spans="2:13" ht="27.75" customHeight="1" outlineLevel="1" x14ac:dyDescent="0.25">
      <c r="B21" s="4">
        <v>45938</v>
      </c>
      <c r="C21" s="4">
        <v>45938</v>
      </c>
      <c r="D21" s="11" t="s">
        <v>102</v>
      </c>
      <c r="E21" s="11" t="s">
        <v>131</v>
      </c>
      <c r="F21" s="11" t="s">
        <v>74</v>
      </c>
      <c r="G21" s="5">
        <v>1698965</v>
      </c>
      <c r="H21" s="5">
        <v>0</v>
      </c>
      <c r="I21" s="5">
        <f t="shared" si="0"/>
        <v>79368373</v>
      </c>
      <c r="J21" s="11" t="s">
        <v>92</v>
      </c>
      <c r="K21" s="11" t="s">
        <v>171</v>
      </c>
      <c r="L21" s="11"/>
      <c r="M21" s="11"/>
    </row>
    <row r="22" spans="2:13" ht="27.75" customHeight="1" outlineLevel="1" x14ac:dyDescent="0.25">
      <c r="B22" s="4">
        <v>45938</v>
      </c>
      <c r="C22" s="4">
        <v>45938</v>
      </c>
      <c r="D22" s="11" t="s">
        <v>167</v>
      </c>
      <c r="E22" s="11" t="s">
        <v>110</v>
      </c>
      <c r="F22" s="11" t="s">
        <v>74</v>
      </c>
      <c r="G22" s="5">
        <v>1778000</v>
      </c>
      <c r="H22" s="5">
        <v>0</v>
      </c>
      <c r="I22" s="5">
        <f t="shared" si="0"/>
        <v>81146373</v>
      </c>
      <c r="J22" s="11" t="s">
        <v>2</v>
      </c>
      <c r="K22" s="11" t="s">
        <v>88</v>
      </c>
      <c r="L22" s="11"/>
      <c r="M22" s="11"/>
    </row>
    <row r="23" spans="2:13" ht="27.75" customHeight="1" outlineLevel="1" x14ac:dyDescent="0.25">
      <c r="B23" s="4">
        <v>45938</v>
      </c>
      <c r="C23" s="4">
        <v>45938</v>
      </c>
      <c r="D23" s="11" t="s">
        <v>90</v>
      </c>
      <c r="E23" s="11" t="s">
        <v>29</v>
      </c>
      <c r="F23" s="11" t="s">
        <v>74</v>
      </c>
      <c r="G23" s="5">
        <v>398000</v>
      </c>
      <c r="H23" s="5">
        <v>0</v>
      </c>
      <c r="I23" s="5">
        <f t="shared" si="0"/>
        <v>81544373</v>
      </c>
      <c r="J23" s="11" t="s">
        <v>5</v>
      </c>
      <c r="K23" s="11" t="s">
        <v>48</v>
      </c>
      <c r="L23" s="11"/>
      <c r="M23" s="11"/>
    </row>
    <row r="24" spans="2:13" ht="27.75" customHeight="1" outlineLevel="1" x14ac:dyDescent="0.25">
      <c r="B24" s="4">
        <v>45938</v>
      </c>
      <c r="C24" s="4">
        <v>45938</v>
      </c>
      <c r="D24" s="11" t="s">
        <v>133</v>
      </c>
      <c r="E24" s="11" t="s">
        <v>118</v>
      </c>
      <c r="F24" s="11" t="s">
        <v>74</v>
      </c>
      <c r="G24" s="5">
        <v>1769000</v>
      </c>
      <c r="H24" s="5">
        <v>0</v>
      </c>
      <c r="I24" s="5">
        <f t="shared" si="0"/>
        <v>83313373</v>
      </c>
      <c r="J24" s="11" t="s">
        <v>66</v>
      </c>
      <c r="K24" s="11" t="s">
        <v>87</v>
      </c>
      <c r="L24" s="11"/>
      <c r="M24" s="11"/>
    </row>
    <row r="25" spans="2:13" ht="27.75" customHeight="1" outlineLevel="1" x14ac:dyDescent="0.25">
      <c r="B25" s="4">
        <v>45941</v>
      </c>
      <c r="C25" s="4">
        <v>45941</v>
      </c>
      <c r="D25" s="11" t="s">
        <v>30</v>
      </c>
      <c r="E25" s="11" t="s">
        <v>108</v>
      </c>
      <c r="F25" s="11" t="s">
        <v>74</v>
      </c>
      <c r="G25" s="5">
        <v>1917896</v>
      </c>
      <c r="H25" s="5">
        <v>0</v>
      </c>
      <c r="I25" s="5">
        <f t="shared" si="0"/>
        <v>85231269</v>
      </c>
      <c r="J25" s="11" t="s">
        <v>96</v>
      </c>
      <c r="K25" s="11" t="s">
        <v>150</v>
      </c>
      <c r="L25" s="11"/>
      <c r="M25" s="11"/>
    </row>
    <row r="26" spans="2:13" ht="27.75" customHeight="1" outlineLevel="1" x14ac:dyDescent="0.25">
      <c r="B26" s="4">
        <v>45941</v>
      </c>
      <c r="C26" s="4">
        <v>45941</v>
      </c>
      <c r="D26" s="11" t="s">
        <v>6</v>
      </c>
      <c r="E26" s="11" t="s">
        <v>11</v>
      </c>
      <c r="F26" s="11" t="s">
        <v>74</v>
      </c>
      <c r="G26" s="5">
        <v>718000</v>
      </c>
      <c r="H26" s="5">
        <v>0</v>
      </c>
      <c r="I26" s="5">
        <f t="shared" si="0"/>
        <v>85949269</v>
      </c>
      <c r="J26" s="11" t="s">
        <v>34</v>
      </c>
      <c r="K26" s="11" t="s">
        <v>19</v>
      </c>
      <c r="L26" s="11"/>
      <c r="M26" s="11"/>
    </row>
    <row r="27" spans="2:13" ht="27.75" customHeight="1" outlineLevel="1" x14ac:dyDescent="0.25">
      <c r="B27" s="4">
        <v>45941</v>
      </c>
      <c r="C27" s="4">
        <v>45941</v>
      </c>
      <c r="D27" s="11" t="s">
        <v>124</v>
      </c>
      <c r="E27" s="11" t="s">
        <v>13</v>
      </c>
      <c r="F27" s="11" t="s">
        <v>74</v>
      </c>
      <c r="G27" s="5">
        <v>753000</v>
      </c>
      <c r="H27" s="5">
        <v>0</v>
      </c>
      <c r="I27" s="5">
        <f t="shared" si="0"/>
        <v>86702269</v>
      </c>
      <c r="J27" s="11" t="s">
        <v>158</v>
      </c>
      <c r="K27" s="11" t="s">
        <v>23</v>
      </c>
      <c r="L27" s="11"/>
      <c r="M27" s="11"/>
    </row>
    <row r="28" spans="2:13" ht="27.75" customHeight="1" outlineLevel="1" x14ac:dyDescent="0.25">
      <c r="B28" s="4">
        <v>45943</v>
      </c>
      <c r="C28" s="4">
        <v>45943</v>
      </c>
      <c r="D28" s="11" t="s">
        <v>12</v>
      </c>
      <c r="E28" s="11" t="s">
        <v>126</v>
      </c>
      <c r="F28" s="11" t="s">
        <v>74</v>
      </c>
      <c r="G28" s="5">
        <v>600000</v>
      </c>
      <c r="H28" s="5">
        <v>0</v>
      </c>
      <c r="I28" s="5">
        <f t="shared" si="0"/>
        <v>87302269</v>
      </c>
      <c r="J28" s="11" t="s">
        <v>146</v>
      </c>
      <c r="K28" s="11" t="s">
        <v>45</v>
      </c>
      <c r="L28" s="11"/>
      <c r="M28" s="11"/>
    </row>
    <row r="29" spans="2:13" ht="27.75" customHeight="1" outlineLevel="1" x14ac:dyDescent="0.25">
      <c r="B29" s="4">
        <v>45944</v>
      </c>
      <c r="C29" s="4">
        <v>45944</v>
      </c>
      <c r="D29" s="11" t="s">
        <v>37</v>
      </c>
      <c r="E29" s="11" t="s">
        <v>166</v>
      </c>
      <c r="F29" s="11" t="s">
        <v>74</v>
      </c>
      <c r="G29" s="5">
        <v>3325878</v>
      </c>
      <c r="H29" s="5">
        <v>0</v>
      </c>
      <c r="I29" s="5">
        <f t="shared" si="0"/>
        <v>90628147</v>
      </c>
      <c r="J29" s="11" t="s">
        <v>62</v>
      </c>
      <c r="K29" s="11" t="s">
        <v>174</v>
      </c>
      <c r="L29" s="11"/>
      <c r="M29" s="11"/>
    </row>
    <row r="30" spans="2:13" ht="27.75" customHeight="1" outlineLevel="1" x14ac:dyDescent="0.25">
      <c r="B30" s="4">
        <v>45945</v>
      </c>
      <c r="C30" s="4">
        <v>45945</v>
      </c>
      <c r="D30" s="11" t="s">
        <v>22</v>
      </c>
      <c r="E30" s="11" t="s">
        <v>40</v>
      </c>
      <c r="F30" s="11" t="s">
        <v>74</v>
      </c>
      <c r="G30" s="5">
        <v>102873</v>
      </c>
      <c r="H30" s="5">
        <v>0</v>
      </c>
      <c r="I30" s="5">
        <f t="shared" si="0"/>
        <v>90731020</v>
      </c>
      <c r="J30" s="11" t="s">
        <v>18</v>
      </c>
      <c r="K30" s="11" t="s">
        <v>128</v>
      </c>
      <c r="L30" s="11"/>
      <c r="M30" s="11"/>
    </row>
    <row r="31" spans="2:13" ht="27.75" customHeight="1" outlineLevel="1" x14ac:dyDescent="0.25">
      <c r="B31" s="4">
        <v>45946</v>
      </c>
      <c r="C31" s="4">
        <v>45946</v>
      </c>
      <c r="D31" s="11" t="s">
        <v>148</v>
      </c>
      <c r="E31" s="11" t="s">
        <v>97</v>
      </c>
      <c r="F31" s="11" t="s">
        <v>74</v>
      </c>
      <c r="G31" s="5">
        <v>1163000</v>
      </c>
      <c r="H31" s="5">
        <v>0</v>
      </c>
      <c r="I31" s="5">
        <f t="shared" si="0"/>
        <v>91894020</v>
      </c>
      <c r="J31" s="11" t="s">
        <v>149</v>
      </c>
      <c r="K31" s="11" t="s">
        <v>101</v>
      </c>
      <c r="L31" s="11"/>
      <c r="M31" s="11"/>
    </row>
    <row r="32" spans="2:13" ht="27.75" customHeight="1" outlineLevel="1" x14ac:dyDescent="0.25">
      <c r="B32" s="4">
        <v>45946</v>
      </c>
      <c r="C32" s="4">
        <v>45946</v>
      </c>
      <c r="D32" s="11" t="s">
        <v>145</v>
      </c>
      <c r="E32" s="11" t="s">
        <v>173</v>
      </c>
      <c r="F32" s="11" t="s">
        <v>74</v>
      </c>
      <c r="G32" s="5">
        <v>602722</v>
      </c>
      <c r="H32" s="5">
        <v>0</v>
      </c>
      <c r="I32" s="5">
        <f t="shared" si="0"/>
        <v>92496742</v>
      </c>
      <c r="J32" s="11" t="s">
        <v>69</v>
      </c>
      <c r="K32" s="11" t="s">
        <v>67</v>
      </c>
      <c r="L32" s="11"/>
      <c r="M32" s="11"/>
    </row>
    <row r="33" spans="2:13" ht="27.75" customHeight="1" outlineLevel="1" x14ac:dyDescent="0.25">
      <c r="B33" s="4">
        <v>45947</v>
      </c>
      <c r="C33" s="4">
        <v>45947</v>
      </c>
      <c r="D33" s="11" t="s">
        <v>151</v>
      </c>
      <c r="E33" s="11" t="s">
        <v>136</v>
      </c>
      <c r="F33" s="11" t="s">
        <v>74</v>
      </c>
      <c r="G33" s="5">
        <v>1746640</v>
      </c>
      <c r="H33" s="5">
        <v>0</v>
      </c>
      <c r="I33" s="5">
        <f t="shared" si="0"/>
        <v>94243382</v>
      </c>
      <c r="J33" s="11" t="s">
        <v>78</v>
      </c>
      <c r="K33" s="11" t="s">
        <v>75</v>
      </c>
      <c r="L33" s="11"/>
      <c r="M33" s="11"/>
    </row>
    <row r="34" spans="2:13" ht="27.75" customHeight="1" outlineLevel="1" x14ac:dyDescent="0.25">
      <c r="B34" s="4">
        <v>45947</v>
      </c>
      <c r="C34" s="4">
        <v>45947</v>
      </c>
      <c r="D34" s="11" t="s">
        <v>31</v>
      </c>
      <c r="E34" s="11" t="s">
        <v>25</v>
      </c>
      <c r="F34" s="11" t="s">
        <v>74</v>
      </c>
      <c r="G34" s="5">
        <v>7500000</v>
      </c>
      <c r="H34" s="5">
        <v>0</v>
      </c>
      <c r="I34" s="5">
        <f t="shared" si="0"/>
        <v>101743382</v>
      </c>
      <c r="J34" s="11" t="s">
        <v>81</v>
      </c>
      <c r="K34" s="11" t="s">
        <v>71</v>
      </c>
      <c r="L34" s="11"/>
      <c r="M34" s="11"/>
    </row>
    <row r="35" spans="2:13" ht="27.75" customHeight="1" outlineLevel="1" x14ac:dyDescent="0.25">
      <c r="B35" s="4">
        <v>45947</v>
      </c>
      <c r="C35" s="4">
        <v>45947</v>
      </c>
      <c r="D35" s="11" t="s">
        <v>0</v>
      </c>
      <c r="E35" s="11" t="s">
        <v>17</v>
      </c>
      <c r="F35" s="11" t="s">
        <v>74</v>
      </c>
      <c r="G35" s="5">
        <v>734929</v>
      </c>
      <c r="H35" s="5">
        <v>0</v>
      </c>
      <c r="I35" s="5">
        <f t="shared" si="0"/>
        <v>102478311</v>
      </c>
      <c r="J35" s="11" t="s">
        <v>122</v>
      </c>
      <c r="K35" s="11" t="s">
        <v>137</v>
      </c>
      <c r="L35" s="11"/>
      <c r="M35" s="11"/>
    </row>
    <row r="36" spans="2:13" ht="27.75" customHeight="1" outlineLevel="1" x14ac:dyDescent="0.25">
      <c r="B36" s="4">
        <v>45947</v>
      </c>
      <c r="C36" s="4">
        <v>45947</v>
      </c>
      <c r="D36" s="11" t="s">
        <v>127</v>
      </c>
      <c r="E36" s="11" t="s">
        <v>152</v>
      </c>
      <c r="F36" s="11" t="s">
        <v>74</v>
      </c>
      <c r="G36" s="5">
        <v>2769000</v>
      </c>
      <c r="H36" s="5">
        <v>0</v>
      </c>
      <c r="I36" s="5">
        <f t="shared" si="0"/>
        <v>105247311</v>
      </c>
      <c r="J36" s="11" t="s">
        <v>60</v>
      </c>
      <c r="K36" s="11" t="s">
        <v>116</v>
      </c>
      <c r="L36" s="11"/>
      <c r="M36" s="11"/>
    </row>
    <row r="37" spans="2:13" ht="27.75" customHeight="1" outlineLevel="1" x14ac:dyDescent="0.25">
      <c r="B37" s="4">
        <v>45950</v>
      </c>
      <c r="C37" s="4">
        <v>45950</v>
      </c>
      <c r="D37" s="11" t="s">
        <v>44</v>
      </c>
      <c r="E37" s="11" t="s">
        <v>142</v>
      </c>
      <c r="F37" s="11" t="s">
        <v>74</v>
      </c>
      <c r="G37" s="5">
        <v>1544632</v>
      </c>
      <c r="H37" s="5">
        <v>0</v>
      </c>
      <c r="I37" s="5">
        <f t="shared" si="0"/>
        <v>106791943</v>
      </c>
      <c r="J37" s="11" t="s">
        <v>18</v>
      </c>
      <c r="K37" s="11" t="s">
        <v>128</v>
      </c>
      <c r="L37" s="11"/>
      <c r="M37" s="11"/>
    </row>
    <row r="38" spans="2:13" ht="27.75" customHeight="1" outlineLevel="1" x14ac:dyDescent="0.25">
      <c r="B38" s="4">
        <v>45950</v>
      </c>
      <c r="C38" s="4">
        <v>45950</v>
      </c>
      <c r="D38" s="11" t="s">
        <v>16</v>
      </c>
      <c r="E38" s="11" t="s">
        <v>77</v>
      </c>
      <c r="F38" s="11" t="s">
        <v>74</v>
      </c>
      <c r="G38" s="5">
        <v>1544632</v>
      </c>
      <c r="H38" s="5">
        <v>0</v>
      </c>
      <c r="I38" s="5">
        <f t="shared" si="0"/>
        <v>108336575</v>
      </c>
      <c r="J38" s="11" t="s">
        <v>18</v>
      </c>
      <c r="K38" s="11" t="s">
        <v>128</v>
      </c>
      <c r="L38" s="11"/>
      <c r="M38" s="11"/>
    </row>
    <row r="39" spans="2:13" ht="27.75" customHeight="1" outlineLevel="1" x14ac:dyDescent="0.25">
      <c r="B39" s="4">
        <v>45950</v>
      </c>
      <c r="C39" s="4">
        <v>45950</v>
      </c>
      <c r="D39" s="11" t="s">
        <v>1</v>
      </c>
      <c r="E39" s="11" t="s">
        <v>57</v>
      </c>
      <c r="F39" s="11" t="s">
        <v>74</v>
      </c>
      <c r="G39" s="5">
        <v>3245925</v>
      </c>
      <c r="H39" s="5">
        <v>0</v>
      </c>
      <c r="I39" s="5">
        <f t="shared" si="0"/>
        <v>111582500</v>
      </c>
      <c r="J39" s="11" t="s">
        <v>55</v>
      </c>
      <c r="K39" s="11" t="s">
        <v>91</v>
      </c>
      <c r="L39" s="11"/>
      <c r="M39" s="11"/>
    </row>
    <row r="40" spans="2:13" ht="27.75" customHeight="1" outlineLevel="1" x14ac:dyDescent="0.25">
      <c r="B40" s="4">
        <v>45950</v>
      </c>
      <c r="C40" s="4">
        <v>45950</v>
      </c>
      <c r="D40" s="11" t="s">
        <v>120</v>
      </c>
      <c r="E40" s="11" t="s">
        <v>8</v>
      </c>
      <c r="F40" s="11" t="s">
        <v>74</v>
      </c>
      <c r="G40" s="5">
        <v>2646000</v>
      </c>
      <c r="H40" s="5">
        <v>0</v>
      </c>
      <c r="I40" s="5">
        <f t="shared" si="0"/>
        <v>114228500</v>
      </c>
      <c r="J40" s="11" t="s">
        <v>55</v>
      </c>
      <c r="K40" s="11" t="s">
        <v>91</v>
      </c>
      <c r="L40" s="11"/>
      <c r="M40" s="11"/>
    </row>
    <row r="41" spans="2:13" ht="27.75" customHeight="1" outlineLevel="1" x14ac:dyDescent="0.25">
      <c r="B41" s="4">
        <v>45951</v>
      </c>
      <c r="C41" s="4">
        <v>45951</v>
      </c>
      <c r="D41" s="11" t="s">
        <v>117</v>
      </c>
      <c r="E41" s="11" t="s">
        <v>115</v>
      </c>
      <c r="F41" s="11" t="s">
        <v>125</v>
      </c>
      <c r="G41" s="5">
        <v>0</v>
      </c>
      <c r="H41" s="5">
        <v>50000000</v>
      </c>
      <c r="I41" s="5">
        <f t="shared" si="0"/>
        <v>64228500</v>
      </c>
      <c r="J41" s="11" t="s">
        <v>3</v>
      </c>
      <c r="K41" s="11" t="s">
        <v>59</v>
      </c>
      <c r="L41" s="11"/>
      <c r="M41" s="11"/>
    </row>
    <row r="42" spans="2:13" ht="27.75" customHeight="1" outlineLevel="1" x14ac:dyDescent="0.25">
      <c r="B42" s="4">
        <v>45952</v>
      </c>
      <c r="C42" s="4">
        <v>45952</v>
      </c>
      <c r="D42" s="11" t="s">
        <v>72</v>
      </c>
      <c r="E42" s="11" t="s">
        <v>36</v>
      </c>
      <c r="F42" s="11" t="s">
        <v>74</v>
      </c>
      <c r="G42" s="5">
        <v>1488000</v>
      </c>
      <c r="H42" s="5">
        <v>0</v>
      </c>
      <c r="I42" s="5">
        <f t="shared" si="0"/>
        <v>65716500</v>
      </c>
      <c r="J42" s="11" t="s">
        <v>38</v>
      </c>
      <c r="K42" s="11" t="s">
        <v>42</v>
      </c>
      <c r="L42" s="11"/>
      <c r="M42" s="11"/>
    </row>
    <row r="43" spans="2:13" ht="27.75" customHeight="1" outlineLevel="1" x14ac:dyDescent="0.25">
      <c r="B43" s="4">
        <v>45952</v>
      </c>
      <c r="C43" s="4">
        <v>45952</v>
      </c>
      <c r="D43" s="11" t="s">
        <v>46</v>
      </c>
      <c r="E43" s="11" t="s">
        <v>157</v>
      </c>
      <c r="F43" s="11" t="s">
        <v>74</v>
      </c>
      <c r="G43" s="5">
        <v>861843</v>
      </c>
      <c r="H43" s="5">
        <v>0</v>
      </c>
      <c r="I43" s="5">
        <f t="shared" si="0"/>
        <v>66578343</v>
      </c>
      <c r="J43" s="11" t="s">
        <v>38</v>
      </c>
      <c r="K43" s="11" t="s">
        <v>42</v>
      </c>
      <c r="L43" s="11"/>
      <c r="M43" s="11"/>
    </row>
    <row r="44" spans="2:13" ht="27.75" customHeight="1" outlineLevel="1" x14ac:dyDescent="0.25">
      <c r="B44" s="4">
        <v>45953</v>
      </c>
      <c r="C44" s="4">
        <v>45953</v>
      </c>
      <c r="D44" s="11" t="s">
        <v>168</v>
      </c>
      <c r="E44" s="11" t="s">
        <v>53</v>
      </c>
      <c r="F44" s="11" t="s">
        <v>74</v>
      </c>
      <c r="G44" s="5">
        <v>627000</v>
      </c>
      <c r="H44" s="5">
        <v>0</v>
      </c>
      <c r="I44" s="5">
        <f t="shared" si="0"/>
        <v>67205343</v>
      </c>
      <c r="J44" s="11" t="s">
        <v>33</v>
      </c>
      <c r="K44" s="11" t="s">
        <v>15</v>
      </c>
      <c r="L44" s="11"/>
      <c r="M44" s="11"/>
    </row>
    <row r="45" spans="2:13" ht="27.75" customHeight="1" outlineLevel="1" x14ac:dyDescent="0.25">
      <c r="B45" s="4">
        <v>45953</v>
      </c>
      <c r="C45" s="4">
        <v>45953</v>
      </c>
      <c r="D45" s="11" t="s">
        <v>84</v>
      </c>
      <c r="E45" s="11" t="s">
        <v>138</v>
      </c>
      <c r="F45" s="11" t="s">
        <v>41</v>
      </c>
      <c r="G45" s="5">
        <v>0</v>
      </c>
      <c r="H45" s="5">
        <v>60000000</v>
      </c>
      <c r="I45" s="5">
        <f t="shared" si="0"/>
        <v>7205343</v>
      </c>
      <c r="J45" s="11" t="s">
        <v>161</v>
      </c>
      <c r="K45" s="11" t="s">
        <v>112</v>
      </c>
      <c r="L45" s="11"/>
      <c r="M45" s="11"/>
    </row>
    <row r="46" spans="2:13" ht="27.75" customHeight="1" outlineLevel="1" x14ac:dyDescent="0.25">
      <c r="B46" s="4">
        <v>45954</v>
      </c>
      <c r="C46" s="4">
        <v>45954</v>
      </c>
      <c r="D46" s="11" t="s">
        <v>7</v>
      </c>
      <c r="E46" s="11" t="s">
        <v>70</v>
      </c>
      <c r="F46" s="11" t="s">
        <v>74</v>
      </c>
      <c r="G46" s="5">
        <v>166318</v>
      </c>
      <c r="H46" s="5">
        <v>0</v>
      </c>
      <c r="I46" s="5">
        <f t="shared" si="0"/>
        <v>7371661</v>
      </c>
      <c r="J46" s="11" t="s">
        <v>18</v>
      </c>
      <c r="K46" s="11" t="s">
        <v>128</v>
      </c>
      <c r="L46" s="11"/>
      <c r="M46" s="11"/>
    </row>
    <row r="47" spans="2:13" ht="27.75" customHeight="1" outlineLevel="1" x14ac:dyDescent="0.25">
      <c r="B47" s="4">
        <v>45954</v>
      </c>
      <c r="C47" s="4">
        <v>45954</v>
      </c>
      <c r="D47" s="11" t="s">
        <v>93</v>
      </c>
      <c r="E47" s="11" t="s">
        <v>65</v>
      </c>
      <c r="F47" s="11" t="s">
        <v>74</v>
      </c>
      <c r="G47" s="5">
        <v>753402</v>
      </c>
      <c r="H47" s="5">
        <v>0</v>
      </c>
      <c r="I47" s="5">
        <f t="shared" si="0"/>
        <v>8125063</v>
      </c>
      <c r="J47" s="11" t="s">
        <v>20</v>
      </c>
      <c r="K47" s="11" t="s">
        <v>94</v>
      </c>
      <c r="L47" s="11"/>
      <c r="M47" s="11"/>
    </row>
    <row r="48" spans="2:13" ht="27.75" customHeight="1" outlineLevel="1" x14ac:dyDescent="0.25">
      <c r="B48" s="4">
        <v>45954</v>
      </c>
      <c r="C48" s="4">
        <v>45954</v>
      </c>
      <c r="D48" s="11" t="s">
        <v>156</v>
      </c>
      <c r="E48" s="11" t="s">
        <v>106</v>
      </c>
      <c r="F48" s="11" t="s">
        <v>74</v>
      </c>
      <c r="G48" s="5">
        <v>3763103</v>
      </c>
      <c r="H48" s="5">
        <v>0</v>
      </c>
      <c r="I48" s="5">
        <f t="shared" si="0"/>
        <v>11888166</v>
      </c>
      <c r="J48" s="11" t="s">
        <v>134</v>
      </c>
      <c r="K48" s="11" t="s">
        <v>100</v>
      </c>
      <c r="L48" s="11"/>
      <c r="M48" s="11"/>
    </row>
    <row r="49" spans="2:13" ht="27.75" customHeight="1" outlineLevel="1" x14ac:dyDescent="0.25">
      <c r="B49" s="4">
        <v>45955</v>
      </c>
      <c r="C49" s="4">
        <v>45955</v>
      </c>
      <c r="D49" s="11" t="s">
        <v>153</v>
      </c>
      <c r="E49" s="11" t="s">
        <v>111</v>
      </c>
      <c r="F49" s="11" t="s">
        <v>144</v>
      </c>
      <c r="G49" s="5">
        <v>4996</v>
      </c>
      <c r="H49" s="5">
        <v>0</v>
      </c>
      <c r="I49" s="5">
        <f t="shared" si="0"/>
        <v>11893162</v>
      </c>
      <c r="J49" s="11"/>
      <c r="K49" s="11"/>
      <c r="L49" s="11"/>
      <c r="M49" s="11"/>
    </row>
    <row r="50" spans="2:13" ht="27.75" customHeight="1" outlineLevel="1" x14ac:dyDescent="0.25">
      <c r="B50" s="4">
        <v>45958</v>
      </c>
      <c r="C50" s="4">
        <v>45958</v>
      </c>
      <c r="D50" s="11" t="s">
        <v>123</v>
      </c>
      <c r="E50" s="11" t="s">
        <v>98</v>
      </c>
      <c r="F50" s="11" t="s">
        <v>74</v>
      </c>
      <c r="G50" s="5">
        <v>3831981</v>
      </c>
      <c r="H50" s="5">
        <v>0</v>
      </c>
      <c r="I50" s="5">
        <f t="shared" si="0"/>
        <v>15725143</v>
      </c>
      <c r="J50" s="11" t="s">
        <v>73</v>
      </c>
      <c r="K50" s="11" t="s">
        <v>130</v>
      </c>
      <c r="L50" s="11"/>
      <c r="M50" s="11"/>
    </row>
    <row r="51" spans="2:13" ht="27.75" customHeight="1" x14ac:dyDescent="0.25">
      <c r="B51" s="4">
        <v>45961</v>
      </c>
      <c r="C51" s="4">
        <v>45961</v>
      </c>
      <c r="D51" s="11" t="s">
        <v>175</v>
      </c>
      <c r="E51" s="11" t="s">
        <v>176</v>
      </c>
      <c r="F51" s="11" t="s">
        <v>74</v>
      </c>
      <c r="G51" s="5">
        <v>569000</v>
      </c>
      <c r="H51" s="5">
        <v>0</v>
      </c>
      <c r="I51" s="5">
        <f t="shared" si="0"/>
        <v>16294143</v>
      </c>
      <c r="K51" t="s">
        <v>177</v>
      </c>
    </row>
    <row r="52" spans="2:13" ht="27.75" customHeight="1" x14ac:dyDescent="0.25">
      <c r="B52" s="4">
        <v>45960</v>
      </c>
      <c r="C52" s="4">
        <v>45960</v>
      </c>
      <c r="D52" s="11" t="s">
        <v>178</v>
      </c>
      <c r="E52" s="11" t="s">
        <v>179</v>
      </c>
      <c r="F52" s="11" t="s">
        <v>74</v>
      </c>
      <c r="G52" s="5">
        <v>1170000</v>
      </c>
      <c r="H52" s="5">
        <v>0</v>
      </c>
      <c r="I52" s="5">
        <f t="shared" si="0"/>
        <v>17464143</v>
      </c>
      <c r="K52" t="s">
        <v>100</v>
      </c>
    </row>
    <row r="53" spans="2:13" ht="27.75" customHeight="1" outlineLevel="1" x14ac:dyDescent="0.25">
      <c r="B53" s="4">
        <v>45960</v>
      </c>
      <c r="C53" s="4">
        <v>45950</v>
      </c>
      <c r="D53" s="11" t="s">
        <v>44</v>
      </c>
      <c r="E53" s="11" t="s">
        <v>212</v>
      </c>
      <c r="F53" s="11" t="s">
        <v>74</v>
      </c>
      <c r="G53" s="5">
        <v>1544632</v>
      </c>
      <c r="H53" s="5">
        <v>0</v>
      </c>
      <c r="I53" s="5">
        <f t="shared" si="0"/>
        <v>19008775</v>
      </c>
      <c r="J53" s="11" t="s">
        <v>18</v>
      </c>
      <c r="K53" s="11" t="s">
        <v>128</v>
      </c>
      <c r="L53" s="11"/>
      <c r="M53" s="11"/>
    </row>
    <row r="54" spans="2:13" ht="27.75" customHeight="1" x14ac:dyDescent="0.25">
      <c r="B54" s="4">
        <v>45959</v>
      </c>
      <c r="C54" s="4">
        <v>45959</v>
      </c>
      <c r="D54" s="11" t="s">
        <v>180</v>
      </c>
      <c r="E54" s="11" t="s">
        <v>181</v>
      </c>
      <c r="F54" s="11" t="s">
        <v>74</v>
      </c>
      <c r="G54" s="5">
        <v>975886</v>
      </c>
      <c r="H54" s="5">
        <v>0</v>
      </c>
      <c r="I54" s="5">
        <f t="shared" si="0"/>
        <v>19984661</v>
      </c>
      <c r="K54" t="s">
        <v>182</v>
      </c>
    </row>
    <row r="55" spans="2:13" ht="27.75" customHeight="1" x14ac:dyDescent="0.25">
      <c r="B55" s="4">
        <v>45958</v>
      </c>
      <c r="C55" s="4">
        <v>45958</v>
      </c>
      <c r="D55" s="11" t="s">
        <v>183</v>
      </c>
      <c r="E55" s="11" t="s">
        <v>184</v>
      </c>
      <c r="F55" s="11" t="s">
        <v>74</v>
      </c>
      <c r="G55" s="5">
        <v>911000</v>
      </c>
      <c r="H55" s="5">
        <v>0</v>
      </c>
      <c r="I55" s="5">
        <f t="shared" si="0"/>
        <v>20895661</v>
      </c>
      <c r="K55" t="s">
        <v>185</v>
      </c>
    </row>
    <row r="56" spans="2:13" ht="27.75" customHeight="1" x14ac:dyDescent="0.25">
      <c r="B56" s="4">
        <v>45958</v>
      </c>
      <c r="C56" s="4">
        <v>45958</v>
      </c>
      <c r="D56" s="11" t="s">
        <v>186</v>
      </c>
      <c r="E56" s="11" t="s">
        <v>187</v>
      </c>
      <c r="F56" s="11" t="s">
        <v>74</v>
      </c>
      <c r="G56" s="5">
        <v>1089000</v>
      </c>
      <c r="H56" s="5">
        <v>0</v>
      </c>
      <c r="I56" s="5">
        <f t="shared" si="0"/>
        <v>21984661</v>
      </c>
      <c r="K56" t="s">
        <v>185</v>
      </c>
    </row>
    <row r="57" spans="2:13" ht="27.75" customHeight="1" x14ac:dyDescent="0.25">
      <c r="B57" s="4">
        <v>45958</v>
      </c>
      <c r="C57" s="4">
        <v>45958</v>
      </c>
      <c r="D57" s="11" t="s">
        <v>188</v>
      </c>
      <c r="E57" s="11" t="s">
        <v>189</v>
      </c>
      <c r="F57" s="11" t="s">
        <v>74</v>
      </c>
      <c r="G57" s="5">
        <v>1459000</v>
      </c>
      <c r="H57" s="5">
        <v>0</v>
      </c>
      <c r="I57" s="5">
        <f t="shared" si="0"/>
        <v>23443661</v>
      </c>
      <c r="K57" t="s">
        <v>185</v>
      </c>
    </row>
    <row r="58" spans="2:13" ht="27.75" customHeight="1" x14ac:dyDescent="0.25">
      <c r="B58" s="4">
        <v>45958</v>
      </c>
      <c r="C58" s="4">
        <v>45958</v>
      </c>
      <c r="D58" s="11" t="s">
        <v>190</v>
      </c>
      <c r="E58" s="11" t="s">
        <v>191</v>
      </c>
      <c r="F58" s="11" t="s">
        <v>74</v>
      </c>
      <c r="G58" s="5">
        <v>595000</v>
      </c>
      <c r="H58" s="5">
        <v>0</v>
      </c>
      <c r="I58" s="5">
        <f t="shared" si="0"/>
        <v>24038661</v>
      </c>
      <c r="K58" t="s">
        <v>185</v>
      </c>
    </row>
    <row r="59" spans="2:13" ht="27.75" customHeight="1" x14ac:dyDescent="0.25">
      <c r="B59" s="4">
        <v>45958</v>
      </c>
      <c r="C59" s="4">
        <v>45958</v>
      </c>
      <c r="D59" s="11" t="s">
        <v>192</v>
      </c>
      <c r="E59" s="11" t="s">
        <v>193</v>
      </c>
      <c r="F59" s="11" t="s">
        <v>74</v>
      </c>
      <c r="G59" s="5">
        <v>1898000</v>
      </c>
      <c r="H59" s="5">
        <v>0</v>
      </c>
      <c r="I59" s="5">
        <f t="shared" si="0"/>
        <v>25936661</v>
      </c>
      <c r="K59" t="s">
        <v>194</v>
      </c>
    </row>
    <row r="60" spans="2:13" ht="27.75" customHeight="1" x14ac:dyDescent="0.25">
      <c r="B60" s="4">
        <v>45958</v>
      </c>
      <c r="C60" s="4">
        <v>45958</v>
      </c>
      <c r="D60" s="11" t="s">
        <v>195</v>
      </c>
      <c r="E60" s="11" t="s">
        <v>196</v>
      </c>
      <c r="F60" s="11" t="s">
        <v>74</v>
      </c>
      <c r="G60" s="5">
        <v>886000</v>
      </c>
      <c r="H60" s="5">
        <v>0</v>
      </c>
      <c r="I60" s="5">
        <f t="shared" si="0"/>
        <v>26822661</v>
      </c>
      <c r="K60" t="s">
        <v>194</v>
      </c>
    </row>
    <row r="61" spans="2:13" ht="27.75" customHeight="1" x14ac:dyDescent="0.25">
      <c r="B61" s="4">
        <v>45958</v>
      </c>
      <c r="C61" s="4">
        <v>45958</v>
      </c>
      <c r="D61" s="11" t="s">
        <v>197</v>
      </c>
      <c r="E61" s="11" t="s">
        <v>198</v>
      </c>
      <c r="F61" s="11" t="s">
        <v>74</v>
      </c>
      <c r="G61" s="5">
        <v>368000</v>
      </c>
      <c r="H61" s="5">
        <v>0</v>
      </c>
      <c r="I61" s="5">
        <f t="shared" si="0"/>
        <v>27190661</v>
      </c>
      <c r="K61" t="s">
        <v>95</v>
      </c>
    </row>
    <row r="62" spans="2:13" ht="27.75" customHeight="1" x14ac:dyDescent="0.25">
      <c r="B62" s="4">
        <v>45957</v>
      </c>
      <c r="C62" s="4">
        <v>45957</v>
      </c>
      <c r="D62" s="11" t="s">
        <v>199</v>
      </c>
      <c r="E62" s="11" t="s">
        <v>200</v>
      </c>
      <c r="F62" s="11" t="s">
        <v>74</v>
      </c>
      <c r="G62" s="5">
        <v>1323000</v>
      </c>
      <c r="H62" s="5">
        <v>0</v>
      </c>
      <c r="I62" s="5">
        <f t="shared" si="0"/>
        <v>28513661</v>
      </c>
      <c r="K62" t="s">
        <v>201</v>
      </c>
    </row>
    <row r="63" spans="2:13" ht="27.75" customHeight="1" x14ac:dyDescent="0.25">
      <c r="B63" s="4">
        <v>45957</v>
      </c>
      <c r="C63" s="4">
        <v>45957</v>
      </c>
      <c r="D63" s="11" t="s">
        <v>202</v>
      </c>
      <c r="E63" s="11" t="s">
        <v>203</v>
      </c>
      <c r="F63" s="11" t="s">
        <v>74</v>
      </c>
      <c r="G63" s="5">
        <v>597000</v>
      </c>
      <c r="H63" s="5">
        <v>0</v>
      </c>
      <c r="I63" s="5">
        <f t="shared" si="0"/>
        <v>29110661</v>
      </c>
      <c r="K63" t="s">
        <v>48</v>
      </c>
    </row>
    <row r="64" spans="2:13" ht="27.75" customHeight="1" x14ac:dyDescent="0.25">
      <c r="B64" s="4">
        <v>45957</v>
      </c>
      <c r="C64" s="4">
        <v>45957</v>
      </c>
      <c r="D64" s="11" t="s">
        <v>204</v>
      </c>
      <c r="E64" s="11" t="s">
        <v>205</v>
      </c>
      <c r="F64" s="11" t="s">
        <v>74</v>
      </c>
      <c r="G64" s="5">
        <v>1008000</v>
      </c>
      <c r="H64" s="5">
        <v>0</v>
      </c>
      <c r="I64" s="5">
        <f t="shared" si="0"/>
        <v>30118661</v>
      </c>
      <c r="K64" t="s">
        <v>171</v>
      </c>
    </row>
    <row r="65" spans="2:11" ht="27.75" customHeight="1" x14ac:dyDescent="0.25">
      <c r="B65" s="4">
        <v>45957</v>
      </c>
      <c r="C65" s="4">
        <v>45957</v>
      </c>
      <c r="D65" s="11" t="s">
        <v>206</v>
      </c>
      <c r="E65" s="11" t="s">
        <v>207</v>
      </c>
      <c r="F65" s="11" t="s">
        <v>74</v>
      </c>
      <c r="G65" s="5">
        <v>746000</v>
      </c>
      <c r="H65" s="5">
        <v>0</v>
      </c>
      <c r="I65" s="5">
        <f t="shared" si="0"/>
        <v>30864661</v>
      </c>
      <c r="K65" t="s">
        <v>88</v>
      </c>
    </row>
    <row r="66" spans="2:11" ht="27.75" customHeight="1" x14ac:dyDescent="0.25">
      <c r="B66" s="4">
        <v>45957</v>
      </c>
      <c r="C66" s="4">
        <v>45957</v>
      </c>
      <c r="D66" s="11" t="s">
        <v>208</v>
      </c>
      <c r="E66" s="11" t="s">
        <v>209</v>
      </c>
      <c r="F66" s="11" t="s">
        <v>74</v>
      </c>
      <c r="G66" s="5">
        <v>471000</v>
      </c>
      <c r="H66" s="5">
        <v>0</v>
      </c>
      <c r="I66" s="5">
        <f t="shared" si="0"/>
        <v>31335661</v>
      </c>
      <c r="K66" t="s">
        <v>48</v>
      </c>
    </row>
    <row r="67" spans="2:11" ht="27.75" customHeight="1" x14ac:dyDescent="0.25">
      <c r="B67" s="4">
        <v>45957</v>
      </c>
      <c r="C67" s="4">
        <v>45957</v>
      </c>
      <c r="D67" s="11" t="s">
        <v>210</v>
      </c>
      <c r="E67" s="11" t="s">
        <v>211</v>
      </c>
      <c r="F67" s="11" t="s">
        <v>74</v>
      </c>
      <c r="G67" s="5">
        <v>1519000</v>
      </c>
      <c r="H67" s="5">
        <v>0</v>
      </c>
      <c r="I67" s="15">
        <f t="shared" si="0"/>
        <v>32854661</v>
      </c>
      <c r="K67" t="s">
        <v>87</v>
      </c>
    </row>
    <row r="68" spans="2:11" ht="21" customHeight="1" x14ac:dyDescent="0.25">
      <c r="G68" s="16">
        <f>SUM(G6:G67)</f>
        <v>102672717</v>
      </c>
      <c r="H68" s="16">
        <f t="shared" ref="H68" si="1">SUM(H6:H67)</f>
        <v>110002200</v>
      </c>
      <c r="I68" s="5"/>
    </row>
    <row r="69" spans="2:11" ht="24.75" customHeight="1" x14ac:dyDescent="0.25">
      <c r="E69" s="18" t="s">
        <v>213</v>
      </c>
      <c r="F69" s="17">
        <v>911564</v>
      </c>
      <c r="I69" s="5"/>
    </row>
  </sheetData>
  <mergeCells count="2">
    <mergeCell ref="A1:L1"/>
    <mergeCell ref="A2:L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2025-11-01T07:23:52Z</dcterms:created>
  <dcterms:modified xsi:type="dcterms:W3CDTF">2025-11-01T07:36:25Z</dcterms:modified>
</cp:coreProperties>
</file>