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30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HN!$A$2:$M$47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<sst xmlns="http://schemas.openxmlformats.org/spreadsheetml/2006/main" count="78" uniqueCount="60">
  <si>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</si>
  <si>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</si>
  <si>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</si>
  <si>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</si>
  <si>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</si>
  <si>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</si>
  <si>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</si>
  <si>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</si>
  <si>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</si>
  <si>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</si>
  <si>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</si>
  <si>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</si>
  <si>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</si>
  <si>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</si>
  <si>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</si>
  <si>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</si>
  <si>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</si>
  <si>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</si>
  <si>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</si>
  <si>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</si>
  <si>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</si>
  <si>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</si>
  <si>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</si>
  <si>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</si>
  <si>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</si>
  <si>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</si>
  <si>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</si>
  <si>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</si>
  <si>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</si>
  <si>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</si>
  <si>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</si>
  <si>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</si>
  <si>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</si>
  <si>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</si>
  <si>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</si>
  <si>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</si>
  <si>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</si>
  <si>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</si>
  <si>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</si>
  <si>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</si>
  <si>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</si>
  <si>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</si>
  <si>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</si>
  <si>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</si>
  <si>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</si>
  <si>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</si>
  <si>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</si>
  <si>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</si>
  <si>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</si>
  <si>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</si>
  <si>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</si>
  <si>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 xml:space="preserve">GÀ </t>
  </si>
  <si>
    <t>CHÂN GIÒ</t>
  </si>
  <si>
    <t>LƯỠI XÀO</t>
  </si>
  <si>
    <t>NGÀY 30/09/2023</t>
  </si>
  <si>
    <t>28/29/9/23</t>
  </si>
  <si>
    <t>CHUYẾN 2</t>
  </si>
  <si>
    <t>CHẢ CỐM</t>
  </si>
  <si>
    <t>MỌC</t>
  </si>
  <si>
    <t>29,30/09/2023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</si>
</sst>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tabSelected="1" view="pageBreakPreview" zoomScale="95" zoomScaleNormal="95" zoomScaleSheetLayoutView="95" workbookViewId="0">
      <selection activeCell="F14" sqref="F14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54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51</v>
      </c>
      <c r="B6" s="67" t="s">
        <v>55</v>
      </c>
      <c r="C6" s="56">
        <v>1</v>
      </c>
      <c r="D6" s="13" t="s">
        <v>14</v>
      </c>
      <c r="E6" s="21">
        <v>52</v>
      </c>
      <c r="F6" s="15"/>
      <c r="G6" s="15"/>
      <c r="H6" s="39"/>
      <c r="I6" s="27"/>
      <c r="J6" s="13" t="s">
        <v>14</v>
      </c>
      <c r="K6" s="28">
        <f t="shared" ref="K6:K24" si="0">SUMIF(Mã_hàng,J6,Số_lượng)</f>
        <v>149</v>
      </c>
      <c r="L6" s="64"/>
      <c r="M6" s="30"/>
      <c r="O6" s="57"/>
    </row>
    <row r="7" spans="1:15" ht="15" customHeight="1">
      <c r="A7" s="17"/>
      <c r="B7" s="67"/>
      <c r="C7" s="56">
        <v>2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380</v>
      </c>
      <c r="L7" s="65"/>
      <c r="M7" s="30"/>
      <c r="N7" s="57"/>
      <c r="O7" s="57"/>
    </row>
    <row r="8" spans="1:15" ht="15" customHeight="1">
      <c r="A8" s="67"/>
      <c r="B8" s="67"/>
      <c r="C8" s="72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67" t="s">
        <v>52</v>
      </c>
      <c r="B9" s="67">
        <v>45198</v>
      </c>
      <c r="C9" s="72">
        <v>1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C10" s="72">
        <v>2</v>
      </c>
      <c r="D10" s="13" t="s">
        <v>15</v>
      </c>
      <c r="E10" s="21">
        <v>140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12"/>
      <c r="B11" s="67"/>
      <c r="C11" s="81">
        <v>3</v>
      </c>
      <c r="D11" s="13" t="s">
        <v>15</v>
      </c>
      <c r="E11" s="21">
        <v>100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82"/>
      <c r="D12" s="13" t="s">
        <v>14</v>
      </c>
      <c r="E12" s="21">
        <v>15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 t="s">
        <v>57</v>
      </c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 t="s">
        <v>55</v>
      </c>
      <c r="C14" s="72">
        <v>1</v>
      </c>
      <c r="D14" s="19" t="s">
        <v>27</v>
      </c>
      <c r="E14" s="21">
        <v>90</v>
      </c>
      <c r="F14" s="15"/>
      <c r="G14" s="15"/>
      <c r="H14" s="18"/>
      <c r="I14" s="24"/>
      <c r="J14" s="17" t="s">
        <v>22</v>
      </c>
      <c r="K14" s="28">
        <f t="shared" si="0"/>
        <v>452</v>
      </c>
      <c r="L14" s="66"/>
      <c r="M14" s="30"/>
      <c r="O14" s="57"/>
    </row>
    <row r="15" spans="1:15" ht="15" customHeight="1">
      <c r="A15" s="67"/>
      <c r="B15" s="67"/>
      <c r="C15" s="72">
        <v>2</v>
      </c>
      <c r="D15" s="19" t="s">
        <v>27</v>
      </c>
      <c r="E15" s="21">
        <v>90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7"/>
      <c r="B16" s="67"/>
      <c r="C16" s="72"/>
      <c r="D16" s="19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 t="s">
        <v>58</v>
      </c>
      <c r="B17" s="67" t="s">
        <v>59</v>
      </c>
      <c r="C17" s="72">
        <v>1</v>
      </c>
      <c r="D17" s="17" t="s">
        <v>22</v>
      </c>
      <c r="E17" s="21">
        <v>130</v>
      </c>
      <c r="F17" s="15"/>
      <c r="G17" s="15"/>
      <c r="H17" s="80" t="s">
        <v>56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12"/>
      <c r="B18" s="67"/>
      <c r="C18" s="72">
        <v>2</v>
      </c>
      <c r="D18" s="17" t="s">
        <v>22</v>
      </c>
      <c r="E18" s="21">
        <v>130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4.25" customHeight="1">
      <c r="A19" s="12"/>
      <c r="B19" s="67"/>
      <c r="C19" s="72">
        <v>3</v>
      </c>
      <c r="D19" s="17" t="s">
        <v>22</v>
      </c>
      <c r="E19" s="21">
        <v>130</v>
      </c>
      <c r="F19" s="15"/>
      <c r="G19" s="15"/>
      <c r="H19" s="80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12"/>
      <c r="B20" s="67"/>
      <c r="C20" s="72">
        <v>4</v>
      </c>
      <c r="D20" s="17" t="s">
        <v>22</v>
      </c>
      <c r="E20" s="21">
        <v>62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12"/>
      <c r="B21" s="67"/>
      <c r="C21" s="72"/>
      <c r="D21" s="13" t="s">
        <v>14</v>
      </c>
      <c r="E21" s="21">
        <v>30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 t="s">
        <v>53</v>
      </c>
      <c r="B22" s="67"/>
      <c r="C22" s="72"/>
      <c r="D22" s="13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12"/>
      <c r="B23" s="67">
        <v>45198</v>
      </c>
      <c r="C23" s="72">
        <v>1</v>
      </c>
      <c r="D23" s="17" t="s">
        <v>23</v>
      </c>
      <c r="E23" s="21">
        <v>200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80"/>
      <c r="I25" s="24"/>
      <c r="J25" s="17" t="s">
        <v>30</v>
      </c>
      <c r="K25" s="28">
        <f>SUM(K6:K24)</f>
        <v>1361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12"/>
      <c r="B26" s="67"/>
      <c r="C26" s="72"/>
      <c r="D26" s="20"/>
      <c r="E26" s="21"/>
      <c r="F26" s="15"/>
      <c r="G26" s="15"/>
      <c r="H26" s="18"/>
      <c r="I26" s="24"/>
      <c r="J26" s="31"/>
      <c r="K26" s="32">
        <f>C38</f>
        <v>12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9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1"/>
      <c r="D30" s="17"/>
      <c r="E30" s="21"/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2"/>
      <c r="D31" s="17"/>
      <c r="E31" s="21"/>
      <c r="F31" s="3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3"/>
      <c r="D32" s="19"/>
      <c r="E32" s="21"/>
      <c r="F32" s="38"/>
      <c r="G32" s="71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81"/>
      <c r="D33" s="17"/>
      <c r="E33" s="21"/>
      <c r="F33" s="68"/>
      <c r="G33" s="15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82"/>
      <c r="D34" s="13"/>
      <c r="E34" s="21"/>
      <c r="F34" s="68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56"/>
      <c r="D36" s="19"/>
      <c r="E36" s="21"/>
      <c r="F36" s="37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56"/>
      <c r="D37" s="17"/>
      <c r="E37" s="21"/>
      <c r="F37" s="14"/>
      <c r="G37" s="70"/>
      <c r="H37" s="36"/>
      <c r="I37" s="24"/>
      <c r="J37" s="53"/>
      <c r="K37" s="48"/>
      <c r="L37" s="53"/>
      <c r="M37" s="48"/>
    </row>
    <row r="38" spans="1:13" ht="15" customHeight="1">
      <c r="A38" s="19"/>
      <c r="B38" s="60"/>
      <c r="C38" s="42">
        <f>COUNT(C6:C37)</f>
        <v>12</v>
      </c>
      <c r="D38" s="22" t="s">
        <v>41</v>
      </c>
      <c r="E38" s="21"/>
      <c r="F38" s="78"/>
      <c r="G38" s="79"/>
      <c r="H38" s="36"/>
      <c r="I38" s="24"/>
      <c r="J38" s="53"/>
      <c r="K38" s="48"/>
      <c r="L38" s="53"/>
      <c r="M38" s="48"/>
    </row>
    <row r="39" spans="1:13" ht="15" customHeight="1">
      <c r="I39" s="24"/>
      <c r="J39" s="53"/>
      <c r="K39" s="48"/>
      <c r="L39" s="53"/>
      <c r="M39" s="48"/>
    </row>
    <row r="40" spans="1:13" ht="15" customHeight="1">
      <c r="I40" s="24"/>
      <c r="J40" s="51" t="s">
        <v>45</v>
      </c>
      <c r="K40" s="50" t="s">
        <v>49</v>
      </c>
      <c r="L40" s="49"/>
      <c r="M40" s="50"/>
    </row>
    <row r="41" spans="1:13" ht="15" customHeight="1"/>
  </sheetData>
  <mergeCells count="9">
    <mergeCell ref="A2:E2"/>
    <mergeCell ref="J2:L2"/>
    <mergeCell ref="A3:E3"/>
    <mergeCell ref="J3:L3"/>
    <mergeCell ref="F38:G38"/>
    <mergeCell ref="H17:H25"/>
    <mergeCell ref="C30:C31"/>
    <mergeCell ref="C33:C34"/>
    <mergeCell ref="C11:C12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2023-09-28T23:26:10Z</cp:lastPrinted>
  <dcterms:created xsi:type="dcterms:W3CDTF">2018-10-22T11:48:00Z</dcterms:created>
  <dcterms:modified xsi:type="dcterms:W3CDTF">2023-09-29T23:18:41Z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