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30.9\"/>
    </mc:Choice>
  </mc:AlternateContent>
  <bookViews>
    <workbookView showHorizontalScroll="0" showVerticalScroll="0" showSheetTabs="0" xWindow="0" yWindow="0" windowWidth="20385" windowHeight="7785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HN!$A$2:$M$47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3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<sst xmlns="http://schemas.openxmlformats.org/spreadsheetml/2006/main" count="77" uniqueCount="59">
  <si>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</si>
  <si>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</si>
  <si>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</si>
  <si>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</si>
  <si>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</si>
  <si>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</si>
  <si>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</si>
  <si>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</si>
  <si>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</si>
  <si>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</si>
  <si>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</si>
  <si>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</si>
  <si>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</si>
  <si>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</si>
  <si>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</si>
  <si>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</si>
  <si>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</si>
  <si>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</si>
  <si>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</si>
  <si>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</si>
  <si>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</si>
  <si>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</si>
  <si>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</si>
  <si>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</si>
  <si>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</si>
  <si>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</si>
  <si>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</si>
  <si>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</si>
  <si>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</si>
  <si>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</si>
  <si>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</si>
  <si>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</si>
  <si>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</si>
  <si>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</si>
  <si>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</si>
  <si>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</si>
  <si>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</si>
  <si>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</si>
  <si>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</si>
  <si>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</si>
  <si>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</si>
  <si>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</si>
  <si>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</si>
  <si>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</si>
  <si>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</si>
  <si>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</si>
  <si>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</si>
  <si>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</si>
  <si>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</si>
  <si>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</si>
  <si>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</si>
  <si>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CHUYẾN 1</t>
  </si>
  <si>
    <t xml:space="preserve">GÀ </t>
  </si>
  <si>
    <t>CHÂN GIÒ</t>
  </si>
  <si>
    <t>CHẢ NƯỚNG</t>
  </si>
  <si>
    <t>LƯỠI XÀO</t>
  </si>
  <si>
    <t>NGÀY 30/09/2023</t>
  </si>
  <si>
    <t>28/29/9/23</t>
  </si>
  <si>
    <t>27/28/9/23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</si>
</sst>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43"/>
  <sheetViews>
    <sheetView tabSelected="1" view="pageBreakPreview" zoomScale="95" zoomScaleNormal="95" zoomScaleSheetLayoutView="95" workbookViewId="0">
      <selection activeCell="D19" sqref="D19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0.7109375" style="5" customWidth="1"/>
    <col min="13" max="13" width="12.5703125" style="5" customWidth="1"/>
    <col min="14" max="16384" width="9.140625" style="5"/>
  </cols>
  <sheetData>
    <row r="1" spans="1:15">
      <c r="A1" s="2" t="s">
        <v>42</v>
      </c>
      <c r="C1" s="35">
        <v>0.3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56</v>
      </c>
      <c r="K3" s="77"/>
      <c r="L3" s="77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 t="s">
        <v>52</v>
      </c>
      <c r="B6" s="67" t="s">
        <v>57</v>
      </c>
      <c r="C6" s="56">
        <v>1</v>
      </c>
      <c r="D6" s="13" t="s">
        <v>14</v>
      </c>
      <c r="E6" s="21">
        <v>52</v>
      </c>
      <c r="F6" s="15"/>
      <c r="G6" s="15"/>
      <c r="H6" s="39"/>
      <c r="I6" s="27"/>
      <c r="J6" s="13" t="s">
        <v>14</v>
      </c>
      <c r="K6" s="28">
        <f t="shared" ref="K6:K24" si="0">SUMIF(Mã_hàng,J6,Số_lượng)</f>
        <v>416</v>
      </c>
      <c r="L6" s="64"/>
      <c r="M6" s="30"/>
      <c r="O6" s="57"/>
    </row>
    <row r="7" spans="1:15" ht="15" customHeight="1">
      <c r="A7" s="17"/>
      <c r="B7" s="67"/>
      <c r="C7" s="56">
        <v>2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420</v>
      </c>
      <c r="L7" s="65"/>
      <c r="M7" s="30"/>
      <c r="N7" s="57"/>
      <c r="O7" s="57"/>
    </row>
    <row r="8" spans="1:15" ht="15" customHeight="1">
      <c r="A8" s="61"/>
      <c r="B8" s="67"/>
      <c r="C8" s="72">
        <v>3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72">
        <v>4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12"/>
      <c r="B10" s="67"/>
      <c r="C10" s="72">
        <v>5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C11" s="72">
        <v>6</v>
      </c>
      <c r="D11" s="13" t="s">
        <v>14</v>
      </c>
      <c r="E11" s="21">
        <v>52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>
        <v>7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61"/>
      <c r="B13" s="67"/>
      <c r="C13" s="72">
        <v>8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61"/>
      <c r="B14" s="67"/>
      <c r="C14" s="72"/>
      <c r="D14" s="13"/>
      <c r="E14" s="21"/>
      <c r="F14" s="15"/>
      <c r="G14" s="15"/>
      <c r="H14" s="18"/>
      <c r="I14" s="24"/>
      <c r="J14" s="17" t="s">
        <v>22</v>
      </c>
      <c r="K14" s="28">
        <f t="shared" si="0"/>
        <v>0</v>
      </c>
      <c r="L14" s="66"/>
      <c r="M14" s="30"/>
      <c r="O14" s="57"/>
    </row>
    <row r="15" spans="1:15" ht="15" customHeight="1">
      <c r="A15" s="67" t="s">
        <v>53</v>
      </c>
      <c r="B15" s="67" t="s">
        <v>57</v>
      </c>
      <c r="C15" s="72">
        <v>1</v>
      </c>
      <c r="D15" s="13" t="s">
        <v>15</v>
      </c>
      <c r="E15" s="21">
        <v>140</v>
      </c>
      <c r="F15" s="15"/>
      <c r="G15" s="15"/>
      <c r="H15" s="18"/>
      <c r="I15" s="24"/>
      <c r="J15" s="17" t="s">
        <v>23</v>
      </c>
      <c r="K15" s="28">
        <f t="shared" si="0"/>
        <v>200</v>
      </c>
      <c r="L15" s="66"/>
      <c r="M15" s="30"/>
      <c r="O15" s="57"/>
    </row>
    <row r="16" spans="1:15" ht="15" customHeight="1">
      <c r="A16" s="12"/>
      <c r="C16" s="72">
        <v>2</v>
      </c>
      <c r="D16" s="13" t="s">
        <v>15</v>
      </c>
      <c r="E16" s="21">
        <v>140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12"/>
      <c r="B17" s="67"/>
      <c r="C17" s="72">
        <v>3</v>
      </c>
      <c r="D17" s="13" t="s">
        <v>15</v>
      </c>
      <c r="E17" s="21">
        <v>140</v>
      </c>
      <c r="F17" s="15"/>
      <c r="G17" s="15"/>
      <c r="H17" s="80" t="s">
        <v>51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12" t="s">
        <v>54</v>
      </c>
      <c r="B18" s="67"/>
      <c r="C18" s="72"/>
      <c r="D18" s="19"/>
      <c r="E18" s="21"/>
      <c r="F18" s="15"/>
      <c r="G18" s="15"/>
      <c r="H18" s="80"/>
      <c r="I18" s="24"/>
      <c r="J18" s="19" t="s">
        <v>26</v>
      </c>
      <c r="K18" s="28">
        <f t="shared" si="0"/>
        <v>100</v>
      </c>
      <c r="L18" s="66"/>
      <c r="M18" s="30"/>
      <c r="O18" s="57"/>
    </row>
    <row r="19" spans="1:15" ht="14.25" customHeight="1">
      <c r="A19" s="12"/>
      <c r="B19" s="67" t="s">
        <v>58</v>
      </c>
      <c r="C19" s="72">
        <v>1</v>
      </c>
      <c r="D19" s="19" t="s">
        <v>26</v>
      </c>
      <c r="E19" s="21">
        <v>100</v>
      </c>
      <c r="F19" s="15"/>
      <c r="G19" s="15"/>
      <c r="H19" s="80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61" t="s">
        <v>55</v>
      </c>
      <c r="B20" s="67"/>
      <c r="C20" s="72"/>
      <c r="D20" s="17"/>
      <c r="E20" s="21"/>
      <c r="F20" s="15"/>
      <c r="G20" s="15"/>
      <c r="H20" s="80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12"/>
      <c r="B21" s="67" t="s">
        <v>57</v>
      </c>
      <c r="C21" s="72">
        <v>1</v>
      </c>
      <c r="D21" s="17" t="s">
        <v>23</v>
      </c>
      <c r="E21" s="21">
        <v>200</v>
      </c>
      <c r="F21" s="15"/>
      <c r="G21" s="15"/>
      <c r="H21" s="80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67"/>
      <c r="C22" s="72"/>
      <c r="D22" s="17"/>
      <c r="E22" s="21"/>
      <c r="F22" s="15"/>
      <c r="G22" s="15"/>
      <c r="H22" s="80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2"/>
      <c r="D23" s="19"/>
      <c r="E23" s="21"/>
      <c r="F23" s="15"/>
      <c r="G23" s="15"/>
      <c r="H23" s="80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12"/>
      <c r="B24" s="67"/>
      <c r="C24" s="72"/>
      <c r="D24" s="20"/>
      <c r="E24" s="21"/>
      <c r="F24" s="15"/>
      <c r="G24" s="15"/>
      <c r="H24" s="80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/>
      <c r="D25" s="17"/>
      <c r="E25" s="21"/>
      <c r="F25" s="15"/>
      <c r="G25" s="15"/>
      <c r="H25" s="80"/>
      <c r="I25" s="24"/>
      <c r="J25" s="17" t="s">
        <v>30</v>
      </c>
      <c r="K25" s="28">
        <f>SUM(K6:K24)</f>
        <v>1136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/>
      <c r="D26" s="19"/>
      <c r="E26" s="21"/>
      <c r="F26" s="15"/>
      <c r="G26" s="15"/>
      <c r="H26" s="18"/>
      <c r="I26" s="24"/>
      <c r="J26" s="31"/>
      <c r="K26" s="32">
        <f>C43</f>
        <v>13</v>
      </c>
      <c r="L26" s="32" t="s">
        <v>31</v>
      </c>
      <c r="M26" s="33"/>
    </row>
    <row r="27" spans="1:15" ht="15" customHeight="1">
      <c r="A27" s="61"/>
      <c r="B27" s="67"/>
      <c r="C27" s="72"/>
      <c r="D27" s="17"/>
      <c r="E27" s="21"/>
      <c r="F27" s="15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81"/>
      <c r="D28" s="17"/>
      <c r="E28" s="21"/>
      <c r="F28" s="15"/>
      <c r="G28" s="15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82"/>
      <c r="D29" s="17"/>
      <c r="E29" s="21"/>
      <c r="F29" s="3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3"/>
      <c r="D30" s="19"/>
      <c r="E30" s="21"/>
      <c r="F30" s="38"/>
      <c r="G30" s="71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81"/>
      <c r="D31" s="17"/>
      <c r="E31" s="21"/>
      <c r="F31" s="68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82"/>
      <c r="D32" s="13"/>
      <c r="E32" s="21"/>
      <c r="F32" s="68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72"/>
      <c r="D33" s="19"/>
      <c r="E33" s="21"/>
      <c r="F33" s="37"/>
      <c r="G33" s="15"/>
      <c r="H33" s="36"/>
      <c r="I33" s="24"/>
      <c r="J33" s="63" t="s">
        <v>48</v>
      </c>
      <c r="K33" s="50" t="s">
        <v>44</v>
      </c>
      <c r="L33" s="49"/>
      <c r="M33" s="69"/>
    </row>
    <row r="34" spans="1:13" ht="15" customHeight="1">
      <c r="A34" s="61"/>
      <c r="B34" s="67"/>
      <c r="C34" s="56"/>
      <c r="D34" s="19"/>
      <c r="E34" s="21"/>
      <c r="F34" s="37"/>
      <c r="G34" s="15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56"/>
      <c r="D35" s="17"/>
      <c r="E35" s="21"/>
      <c r="F35" s="14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7"/>
      <c r="E36" s="21"/>
      <c r="F36" s="14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9"/>
      <c r="E38" s="21"/>
      <c r="F38" s="37"/>
      <c r="G38" s="70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2"/>
      <c r="D39" s="19"/>
      <c r="E39" s="21"/>
      <c r="F39" s="37"/>
      <c r="G39" s="70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7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73"/>
      <c r="D41" s="17"/>
      <c r="E41" s="21"/>
      <c r="F41" s="37"/>
      <c r="G41" s="71"/>
      <c r="H41" s="36"/>
    </row>
    <row r="42" spans="1:13" ht="15.75">
      <c r="A42" s="61"/>
      <c r="B42" s="67"/>
      <c r="C42" s="72"/>
      <c r="D42" s="19"/>
      <c r="E42" s="21"/>
      <c r="F42" s="37"/>
      <c r="G42" s="71"/>
    </row>
    <row r="43" spans="1:13" ht="15.75">
      <c r="A43" s="19"/>
      <c r="B43" s="60"/>
      <c r="C43" s="42">
        <f>COUNT(C6:C42)</f>
        <v>13</v>
      </c>
      <c r="D43" s="22" t="s">
        <v>41</v>
      </c>
      <c r="E43" s="21"/>
      <c r="F43" s="78"/>
      <c r="G43" s="79"/>
    </row>
  </sheetData>
  <mergeCells count="8">
    <mergeCell ref="A2:E2"/>
    <mergeCell ref="J2:L2"/>
    <mergeCell ref="A3:E3"/>
    <mergeCell ref="J3:L3"/>
    <mergeCell ref="F43:G43"/>
    <mergeCell ref="H17:H25"/>
    <mergeCell ref="C28:C29"/>
    <mergeCell ref="C31:C32"/>
  </mergeCells>
  <conditionalFormatting sqref="L16:L17">
    <cfRule type="uniqueValues" dxfId="0" priority="1"/>
  </conditionalFormatting>
  <printOptions horizontalCentered="1" verticalCentered="1"/>
  <pageMargins left="0" right="0" top="0.39370078740157483" bottom="0.23622047244094491" header="0.31496062992125984" footer="0.31496062992125984"/>
  <pageSetup paperSize="9" scale="74" orientation="landscape" r:id="rId1"/>
  <rowBreaks count="1" manualBreakCount="1">
    <brk id="4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2023-09-28T23:26:10Z</cp:lastPrinted>
  <dcterms:created xsi:type="dcterms:W3CDTF">2018-10-22T11:48:00Z</dcterms:created>
  <dcterms:modified xsi:type="dcterms:W3CDTF">2023-09-29T08:03:51Z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