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05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HN!$D$6:$D$53</definedName>
    <definedName name="_xlnm.Print_Area" localSheetId="0">HN!$A$2:$M$59</definedName>
    <definedName name="Số_lượng">HN!$E$6:$E$53</definedName>
    <definedName name="STT">HN!$A$6:$A$53</definedName>
    <definedName name="sum">HN!$C$54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54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<sst xmlns="http://schemas.openxmlformats.org/spreadsheetml/2006/main" count="97" uniqueCount="62">
  <si>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</si>
  <si>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</si>
  <si>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</si>
  <si>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</si>
  <si>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</si>
  <si>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</si>
  <si>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</si>
  <si>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</si>
  <si>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</si>
  <si>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</si>
  <si>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</si>
  <si>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</si>
  <si>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</si>
  <si>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</si>
  <si>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</si>
  <si>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</si>
  <si>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</si>
  <si>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</si>
  <si>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</si>
  <si>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</si>
  <si>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</si>
  <si>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</si>
  <si>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</si>
  <si>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</si>
  <si>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</si>
  <si>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</si>
  <si>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</si>
  <si>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</si>
  <si>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</si>
  <si>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</si>
  <si>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</si>
  <si>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</si>
  <si>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</si>
  <si>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</si>
  <si>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</si>
  <si>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</si>
  <si>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</si>
  <si>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</si>
  <si>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</si>
  <si>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</si>
  <si>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</si>
  <si>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</si>
  <si>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</si>
  <si>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</si>
  <si>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</si>
  <si>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</si>
  <si>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</si>
  <si>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</si>
  <si>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</si>
  <si>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</si>
  <si>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</si>
  <si>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</si>
  <si>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</si>
  <si>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CHUYẾN 1</t>
  </si>
  <si>
    <t>LƯỠI XÀO</t>
  </si>
  <si>
    <t xml:space="preserve">CHÂN GIÒ </t>
  </si>
  <si>
    <t>MỌC</t>
  </si>
  <si>
    <t>NGÀY 05/09/2023</t>
  </si>
  <si>
    <t xml:space="preserve">GIÒ SỤN </t>
  </si>
  <si>
    <t>GIÒ LỤA</t>
  </si>
  <si>
    <t>BẮP BÒ</t>
  </si>
  <si>
    <t>CHÂN GÀ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</si>
</sst>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54"/>
  <sheetViews>
    <sheetView tabSelected="1" topLeftCell="A16" zoomScale="115" zoomScaleNormal="115" workbookViewId="0">
      <selection activeCell="G29" sqref="G29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5" t="s">
        <v>0</v>
      </c>
      <c r="B2" s="75"/>
      <c r="C2" s="75"/>
      <c r="D2" s="75"/>
      <c r="E2" s="75"/>
      <c r="F2" s="6"/>
      <c r="G2" s="6"/>
      <c r="H2" s="7"/>
      <c r="I2" s="23"/>
      <c r="J2" s="76" t="s">
        <v>50</v>
      </c>
      <c r="K2" s="76"/>
      <c r="L2" s="76"/>
      <c r="M2" s="24"/>
    </row>
    <row r="3" spans="1:15" ht="15.75">
      <c r="A3" s="77" t="s">
        <v>1</v>
      </c>
      <c r="B3" s="77"/>
      <c r="C3" s="77"/>
      <c r="D3" s="77"/>
      <c r="E3" s="77"/>
      <c r="F3" s="7"/>
      <c r="G3" s="7"/>
      <c r="H3" s="7"/>
      <c r="I3" s="23"/>
      <c r="J3" s="78" t="s">
        <v>57</v>
      </c>
      <c r="K3" s="78"/>
      <c r="L3" s="78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1" t="s">
        <v>52</v>
      </c>
      <c r="B6" s="67"/>
      <c r="C6" s="56"/>
      <c r="D6" s="17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652</v>
      </c>
      <c r="L6" s="64"/>
      <c r="M6" s="30"/>
      <c r="O6" s="57"/>
    </row>
    <row r="7" spans="1:15" ht="15" customHeight="1">
      <c r="A7" s="61"/>
      <c r="B7" s="67">
        <v>45173</v>
      </c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829</v>
      </c>
      <c r="L7" s="65"/>
      <c r="M7" s="30"/>
      <c r="N7" s="57"/>
      <c r="O7" s="57"/>
    </row>
    <row r="8" spans="1:15" ht="15" customHeight="1">
      <c r="A8" s="61"/>
      <c r="B8" s="67"/>
      <c r="C8" s="56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56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88</v>
      </c>
      <c r="L9" s="66"/>
      <c r="M9" s="30"/>
      <c r="O9" s="57"/>
    </row>
    <row r="10" spans="1:15" ht="15" customHeight="1">
      <c r="A10" s="61"/>
      <c r="B10" s="67"/>
      <c r="C10" s="56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5</v>
      </c>
      <c r="L10" s="66"/>
      <c r="M10" s="30"/>
      <c r="O10" s="57"/>
    </row>
    <row r="11" spans="1:15" ht="15" customHeight="1">
      <c r="A11" s="61"/>
      <c r="B11" s="67"/>
      <c r="C11" s="56">
        <v>5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3</v>
      </c>
      <c r="L11" s="66"/>
      <c r="M11" s="30"/>
      <c r="O11" s="57"/>
    </row>
    <row r="12" spans="1:15" ht="18.75">
      <c r="A12" s="61"/>
      <c r="B12" s="67"/>
      <c r="C12" s="56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43</v>
      </c>
      <c r="L12" s="66"/>
      <c r="M12" s="30"/>
      <c r="O12" s="57"/>
    </row>
    <row r="13" spans="1:15" ht="15" customHeight="1">
      <c r="A13" s="12"/>
      <c r="B13" s="67"/>
      <c r="C13" s="56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7"/>
      <c r="C14" s="56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366</v>
      </c>
      <c r="L14" s="66"/>
      <c r="M14" s="30"/>
      <c r="O14" s="57"/>
    </row>
    <row r="15" spans="1:15" ht="15" customHeight="1">
      <c r="A15" s="61"/>
      <c r="B15" s="67"/>
      <c r="C15" s="56">
        <v>9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600</v>
      </c>
      <c r="L15" s="66"/>
      <c r="M15" s="30"/>
      <c r="O15" s="57"/>
    </row>
    <row r="16" spans="1:15" ht="15" customHeight="1">
      <c r="A16" s="61"/>
      <c r="B16" s="67"/>
      <c r="C16" s="74">
        <v>10</v>
      </c>
      <c r="D16" s="13" t="s">
        <v>14</v>
      </c>
      <c r="E16" s="21">
        <v>52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74">
        <v>11</v>
      </c>
      <c r="D17" s="13" t="s">
        <v>14</v>
      </c>
      <c r="E17" s="21">
        <v>52</v>
      </c>
      <c r="F17" s="15"/>
      <c r="G17" s="15"/>
      <c r="H17" s="81" t="s">
        <v>53</v>
      </c>
      <c r="I17" s="24"/>
      <c r="J17" s="19" t="s">
        <v>25</v>
      </c>
      <c r="K17" s="28">
        <f t="shared" si="0"/>
        <v>33</v>
      </c>
      <c r="L17" s="66"/>
      <c r="M17" s="30"/>
      <c r="O17" s="57"/>
    </row>
    <row r="18" spans="1:15" ht="15" customHeight="1">
      <c r="A18" s="61"/>
      <c r="B18" s="67"/>
      <c r="C18" s="74">
        <v>12</v>
      </c>
      <c r="D18" s="13" t="s">
        <v>14</v>
      </c>
      <c r="E18" s="21">
        <v>52</v>
      </c>
      <c r="F18" s="15"/>
      <c r="G18" s="15"/>
      <c r="H18" s="81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 t="s">
        <v>55</v>
      </c>
      <c r="B19" s="67"/>
      <c r="C19" s="74"/>
      <c r="D19" s="17"/>
      <c r="E19" s="21"/>
      <c r="F19" s="15"/>
      <c r="G19" s="15"/>
      <c r="H19" s="81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>
        <v>45173</v>
      </c>
      <c r="C20" s="74">
        <v>1</v>
      </c>
      <c r="D20" s="13" t="s">
        <v>15</v>
      </c>
      <c r="E20" s="21">
        <v>140</v>
      </c>
      <c r="F20" s="15"/>
      <c r="G20" s="15"/>
      <c r="H20" s="81"/>
      <c r="I20" s="24"/>
      <c r="J20" s="19" t="s">
        <v>28</v>
      </c>
      <c r="K20" s="28">
        <f t="shared" si="0"/>
        <v>80</v>
      </c>
      <c r="L20" s="66"/>
      <c r="M20" s="30"/>
      <c r="O20" s="57"/>
    </row>
    <row r="21" spans="1:15" ht="15" customHeight="1">
      <c r="A21" s="61"/>
      <c r="B21" s="67"/>
      <c r="C21" s="74">
        <v>2</v>
      </c>
      <c r="D21" s="13" t="s">
        <v>15</v>
      </c>
      <c r="E21" s="21">
        <v>129</v>
      </c>
      <c r="F21" s="15"/>
      <c r="G21" s="15"/>
      <c r="H21" s="81"/>
      <c r="I21" s="24"/>
      <c r="J21" s="19" t="s">
        <v>29</v>
      </c>
      <c r="K21" s="28">
        <f t="shared" si="0"/>
        <v>80</v>
      </c>
      <c r="L21" s="66"/>
      <c r="M21" s="30"/>
      <c r="N21" s="62"/>
    </row>
    <row r="22" spans="1:15" ht="15" customHeight="1">
      <c r="A22" s="61"/>
      <c r="B22" s="67"/>
      <c r="C22" s="74">
        <v>3</v>
      </c>
      <c r="D22" s="13" t="s">
        <v>15</v>
      </c>
      <c r="E22" s="21">
        <v>140</v>
      </c>
      <c r="F22" s="15"/>
      <c r="G22" s="15"/>
      <c r="H22" s="81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4">
        <v>4</v>
      </c>
      <c r="D23" s="13" t="s">
        <v>15</v>
      </c>
      <c r="E23" s="21">
        <v>140</v>
      </c>
      <c r="F23" s="15"/>
      <c r="G23" s="15"/>
      <c r="H23" s="81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4">
        <v>5</v>
      </c>
      <c r="D24" s="13" t="s">
        <v>15</v>
      </c>
      <c r="E24" s="21">
        <v>140</v>
      </c>
      <c r="F24" s="15"/>
      <c r="G24" s="15"/>
      <c r="H24" s="81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4">
        <v>6</v>
      </c>
      <c r="D25" s="13" t="s">
        <v>15</v>
      </c>
      <c r="E25" s="21">
        <v>140</v>
      </c>
      <c r="F25" s="15"/>
      <c r="G25" s="15"/>
      <c r="H25" s="81"/>
      <c r="I25" s="24"/>
      <c r="J25" s="17" t="s">
        <v>30</v>
      </c>
      <c r="K25" s="28">
        <f>SUM(K6:K24)</f>
        <v>2779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 t="s">
        <v>54</v>
      </c>
      <c r="B26" s="67"/>
      <c r="C26" s="74"/>
      <c r="D26" s="17"/>
      <c r="E26" s="21"/>
      <c r="F26" s="15"/>
      <c r="G26" s="15"/>
      <c r="H26" s="18"/>
      <c r="I26" s="24"/>
      <c r="J26" s="31"/>
      <c r="K26" s="32">
        <f>C54</f>
        <v>28</v>
      </c>
      <c r="L26" s="32" t="s">
        <v>31</v>
      </c>
      <c r="M26" s="33"/>
    </row>
    <row r="27" spans="1:15" ht="15" customHeight="1">
      <c r="A27" s="61"/>
      <c r="B27" s="67">
        <v>45173</v>
      </c>
      <c r="C27" s="74">
        <v>1</v>
      </c>
      <c r="D27" s="17" t="s">
        <v>23</v>
      </c>
      <c r="E27" s="21">
        <v>200</v>
      </c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4">
        <v>2</v>
      </c>
      <c r="D28" s="17" t="s">
        <v>23</v>
      </c>
      <c r="E28" s="21">
        <v>200</v>
      </c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4">
        <v>3</v>
      </c>
      <c r="D29" s="17" t="s">
        <v>23</v>
      </c>
      <c r="E29" s="21">
        <v>200</v>
      </c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 t="s">
        <v>56</v>
      </c>
      <c r="B30" s="67"/>
      <c r="C30" s="74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>
        <v>45173</v>
      </c>
      <c r="C31" s="74">
        <v>1</v>
      </c>
      <c r="D31" s="17" t="s">
        <v>22</v>
      </c>
      <c r="E31" s="21">
        <v>130</v>
      </c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C32" s="56">
        <v>2</v>
      </c>
      <c r="D32" s="17" t="s">
        <v>22</v>
      </c>
      <c r="E32" s="21">
        <v>130</v>
      </c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>
        <v>3</v>
      </c>
      <c r="D33" s="17" t="s">
        <v>22</v>
      </c>
      <c r="E33" s="21">
        <v>106</v>
      </c>
      <c r="F33" s="14"/>
      <c r="G33" s="70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 t="s">
        <v>58</v>
      </c>
      <c r="B34" s="67"/>
      <c r="C34" s="74"/>
      <c r="D34" s="13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>
        <v>45173</v>
      </c>
      <c r="C35" s="74">
        <v>1</v>
      </c>
      <c r="D35" s="19" t="s">
        <v>29</v>
      </c>
      <c r="E35" s="21">
        <v>80</v>
      </c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 t="s">
        <v>59</v>
      </c>
      <c r="B36" s="67"/>
      <c r="C36" s="74"/>
      <c r="D36" s="17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>
        <v>45173</v>
      </c>
      <c r="C37" s="74">
        <v>1</v>
      </c>
      <c r="D37" s="19" t="s">
        <v>28</v>
      </c>
      <c r="E37" s="21">
        <v>80</v>
      </c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 t="s">
        <v>60</v>
      </c>
      <c r="B38" s="67"/>
      <c r="C38" s="74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>
        <v>45173</v>
      </c>
      <c r="C39" s="82">
        <v>1</v>
      </c>
      <c r="D39" s="17" t="s">
        <v>17</v>
      </c>
      <c r="E39" s="21">
        <v>88</v>
      </c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83"/>
      <c r="D40" s="13" t="s">
        <v>14</v>
      </c>
      <c r="E40" s="21">
        <v>28</v>
      </c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 t="s">
        <v>61</v>
      </c>
      <c r="B41" s="67"/>
      <c r="C41" s="56"/>
      <c r="D41" s="17"/>
      <c r="E41" s="21"/>
      <c r="F41" s="37"/>
      <c r="G41" s="71"/>
      <c r="H41" s="36"/>
    </row>
    <row r="42" spans="1:13" ht="15.75">
      <c r="A42" s="61"/>
      <c r="B42" s="67">
        <v>45173</v>
      </c>
      <c r="C42" s="82">
        <v>1</v>
      </c>
      <c r="D42" s="19" t="s">
        <v>25</v>
      </c>
      <c r="E42" s="21">
        <v>33</v>
      </c>
      <c r="F42" s="37"/>
      <c r="G42" s="71"/>
      <c r="H42" s="36"/>
    </row>
    <row r="43" spans="1:13" ht="15.75">
      <c r="A43" s="61"/>
      <c r="B43" s="67"/>
      <c r="C43" s="84"/>
      <c r="D43" s="20" t="s">
        <v>20</v>
      </c>
      <c r="E43" s="21">
        <v>43</v>
      </c>
      <c r="F43" s="37"/>
      <c r="G43" s="71"/>
      <c r="H43" s="36"/>
    </row>
    <row r="44" spans="1:13" ht="15.75">
      <c r="A44" s="61"/>
      <c r="B44" s="67"/>
      <c r="C44" s="84"/>
      <c r="D44" s="17" t="s">
        <v>18</v>
      </c>
      <c r="E44" s="21">
        <v>5</v>
      </c>
      <c r="F44" s="37"/>
      <c r="G44" s="71"/>
      <c r="H44" s="36"/>
    </row>
    <row r="45" spans="1:13" ht="15.75">
      <c r="A45" s="61"/>
      <c r="B45" s="67"/>
      <c r="C45" s="83"/>
      <c r="D45" s="17" t="s">
        <v>19</v>
      </c>
      <c r="E45" s="21">
        <v>3</v>
      </c>
      <c r="F45" s="37"/>
      <c r="G45" s="71"/>
      <c r="H45" s="36"/>
    </row>
    <row r="46" spans="1:13" ht="15.75">
      <c r="A46" s="61"/>
      <c r="B46" s="67"/>
      <c r="C46" s="56"/>
      <c r="D46" s="19"/>
      <c r="E46" s="21"/>
      <c r="F46" s="37"/>
      <c r="G46" s="71"/>
      <c r="H46" s="36"/>
    </row>
    <row r="47" spans="1:13" ht="15.75">
      <c r="A47" s="61"/>
      <c r="B47" s="67"/>
      <c r="C47" s="56"/>
      <c r="D47" s="19"/>
      <c r="E47" s="21"/>
      <c r="F47" s="37"/>
      <c r="G47" s="71"/>
      <c r="H47" s="36"/>
    </row>
    <row r="48" spans="1:13" ht="15.75">
      <c r="A48" s="61"/>
      <c r="B48" s="67"/>
      <c r="C48" s="56"/>
      <c r="D48" s="19"/>
      <c r="E48" s="21"/>
      <c r="F48" s="37"/>
      <c r="G48" s="71"/>
      <c r="H48" s="36"/>
    </row>
    <row r="49" spans="1:8" ht="15.75">
      <c r="A49" s="61"/>
      <c r="B49" s="67"/>
      <c r="C49" s="73"/>
      <c r="D49" s="17"/>
      <c r="E49" s="21"/>
      <c r="F49" s="37"/>
      <c r="G49" s="71"/>
      <c r="H49" s="36"/>
    </row>
    <row r="50" spans="1:8" ht="15.75">
      <c r="A50" s="61"/>
      <c r="B50" s="67"/>
      <c r="C50" s="72"/>
      <c r="D50" s="17"/>
      <c r="E50" s="21"/>
      <c r="F50" s="37"/>
      <c r="G50" s="71"/>
    </row>
    <row r="51" spans="1:8" ht="15.75">
      <c r="A51" s="61"/>
      <c r="B51" s="67"/>
      <c r="C51" s="72"/>
      <c r="D51" s="17"/>
      <c r="E51" s="21"/>
      <c r="F51" s="37"/>
      <c r="G51" s="71"/>
    </row>
    <row r="52" spans="1:8" ht="15.75">
      <c r="A52" s="61"/>
      <c r="B52" s="67"/>
      <c r="C52" s="72"/>
      <c r="D52" s="17"/>
      <c r="E52" s="21"/>
      <c r="F52" s="37"/>
      <c r="G52" s="71"/>
    </row>
    <row r="53" spans="1:8" ht="15.75">
      <c r="A53" s="12"/>
      <c r="B53" s="67"/>
      <c r="C53" s="56"/>
      <c r="D53" s="19"/>
      <c r="E53" s="21"/>
      <c r="F53" s="37"/>
      <c r="G53" s="16"/>
    </row>
    <row r="54" spans="1:8" ht="15.75">
      <c r="A54" s="19"/>
      <c r="B54" s="60"/>
      <c r="C54" s="42">
        <f>COUNT(C6:C53)</f>
        <v>28</v>
      </c>
      <c r="D54" s="22" t="s">
        <v>41</v>
      </c>
      <c r="E54" s="21"/>
      <c r="F54" s="79"/>
      <c r="G54" s="80"/>
    </row>
  </sheetData>
  <mergeCells count="8">
    <mergeCell ref="A2:E2"/>
    <mergeCell ref="J2:L2"/>
    <mergeCell ref="A3:E3"/>
    <mergeCell ref="J3:L3"/>
    <mergeCell ref="F54:G54"/>
    <mergeCell ref="H17:H25"/>
    <mergeCell ref="C39:C40"/>
    <mergeCell ref="C42:C4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2023-09-04T22:53:41Z</cp:lastPrinted>
  <dcterms:created xsi:type="dcterms:W3CDTF">2018-10-22T11:48:00Z</dcterms:created>
  <dcterms:modified xsi:type="dcterms:W3CDTF">2023-09-05T11:10:16Z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