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9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HN!$A$2:$M$59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<sst xmlns="http://schemas.openxmlformats.org/spreadsheetml/2006/main" count="84" uniqueCount="61">
  <si>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</si>
  <si>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</si>
  <si>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</si>
  <si>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</si>
  <si>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</si>
  <si>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</si>
  <si>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</si>
  <si>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</si>
  <si>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</si>
  <si>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</si>
  <si>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</si>
  <si>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</si>
  <si>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</si>
  <si>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</si>
  <si>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</si>
  <si>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</si>
  <si>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</si>
  <si>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</si>
  <si>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</si>
  <si>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</si>
  <si>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</si>
  <si>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</si>
  <si>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</si>
  <si>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</si>
  <si>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</si>
  <si>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</si>
  <si>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</si>
  <si>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</si>
  <si>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</si>
  <si>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</si>
  <si>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</si>
  <si>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</si>
  <si>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</si>
  <si>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</si>
  <si>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</si>
  <si>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</si>
  <si>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</si>
  <si>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</si>
  <si>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</si>
  <si>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</si>
  <si>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</si>
  <si>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</si>
  <si>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</si>
  <si>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</si>
  <si>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</si>
  <si>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</si>
  <si>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</si>
  <si>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</si>
  <si>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</si>
  <si>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</si>
  <si>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</si>
  <si>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</si>
  <si>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</si>
  <si>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</si>
  <si>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</si>
  <si>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 xml:space="preserve">CHÂN GIÒ </t>
  </si>
  <si>
    <t>CHẢ CỐM</t>
  </si>
  <si>
    <t>CHẢ NƯỚNG</t>
  </si>
  <si>
    <t>MỌC</t>
  </si>
  <si>
    <t>NGÀY 29/08/2023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</si>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</sst>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59</v>
      </c>
      <c r="K3" s="75"/>
      <c r="L3" s="75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327</v>
      </c>
      <c r="L6" s="64"/>
      <c r="M6" s="30"/>
      <c r="O6" s="57"/>
    </row>
    <row r="7" spans="1:15" ht="15" customHeight="1">
      <c r="A7" s="61"/>
      <c r="B7" s="67">
        <v>45166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560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56"/>
      <c r="D13" s="13"/>
      <c r="E13" s="21"/>
      <c r="F13" s="15"/>
      <c r="G13" s="15"/>
      <c r="H13" s="18"/>
      <c r="I13" s="24"/>
      <c r="J13" s="17" t="s">
        <v>21</v>
      </c>
      <c r="K13" s="28">
        <f t="shared" si="0"/>
        <v>10</v>
      </c>
      <c r="L13" s="66"/>
      <c r="M13" s="30"/>
      <c r="O13" s="57"/>
    </row>
    <row r="14" spans="1:15" ht="15" customHeight="1">
      <c r="A14" s="61" t="s">
        <v>55</v>
      </c>
      <c r="B14" s="67"/>
      <c r="C14" s="56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/>
      <c r="B15" s="67">
        <v>45166</v>
      </c>
      <c r="C15" s="56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56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56">
        <v>3</v>
      </c>
      <c r="D17" s="13" t="s">
        <v>15</v>
      </c>
      <c r="E17" s="21">
        <v>140</v>
      </c>
      <c r="F17" s="15"/>
      <c r="G17" s="15"/>
      <c r="H17" s="78" t="s">
        <v>53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56">
        <v>4</v>
      </c>
      <c r="D18" s="13" t="s">
        <v>15</v>
      </c>
      <c r="E18" s="21">
        <v>140</v>
      </c>
      <c r="F18" s="15"/>
      <c r="G18" s="15"/>
      <c r="H18" s="78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 t="s">
        <v>54</v>
      </c>
      <c r="B19" s="67"/>
      <c r="C19" s="56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12"/>
      <c r="B20" s="67">
        <v>45166</v>
      </c>
      <c r="C20" s="56">
        <v>1</v>
      </c>
      <c r="D20" s="17" t="s">
        <v>23</v>
      </c>
      <c r="E20" s="21">
        <v>200</v>
      </c>
      <c r="F20" s="15"/>
      <c r="G20" s="15"/>
      <c r="H20" s="78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12" t="s">
        <v>56</v>
      </c>
      <c r="B21" s="67"/>
      <c r="C21" s="56"/>
      <c r="D21" s="13"/>
      <c r="E21" s="21"/>
      <c r="F21" s="15"/>
      <c r="G21" s="15"/>
      <c r="H21" s="78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>
        <v>45166</v>
      </c>
      <c r="C22" s="56">
        <v>1</v>
      </c>
      <c r="D22" s="19" t="s">
        <v>27</v>
      </c>
      <c r="E22" s="21">
        <v>90</v>
      </c>
      <c r="F22" s="38"/>
      <c r="G22" s="15"/>
      <c r="H22" s="78"/>
      <c r="I22" s="24"/>
      <c r="J22" s="40" t="s">
        <v>43</v>
      </c>
      <c r="K22" s="28">
        <f t="shared" si="0"/>
        <v>40</v>
      </c>
      <c r="L22" s="29"/>
      <c r="M22" s="30"/>
    </row>
    <row r="23" spans="1:15" ht="15" customHeight="1">
      <c r="A23" s="61" t="s">
        <v>58</v>
      </c>
      <c r="B23" s="67"/>
      <c r="C23" s="56"/>
      <c r="D23" s="13"/>
      <c r="E23" s="21"/>
      <c r="F23" s="38"/>
      <c r="G23" s="71"/>
      <c r="H23" s="78"/>
      <c r="I23" s="24"/>
      <c r="J23" s="40" t="s">
        <v>47</v>
      </c>
      <c r="K23" s="28">
        <f t="shared" ref="K23" si="1">SUMIF(Mã_hàng,J23,Số_lượng)</f>
        <v>10</v>
      </c>
      <c r="L23" s="29"/>
      <c r="M23" s="30"/>
    </row>
    <row r="24" spans="1:15" ht="15" customHeight="1">
      <c r="A24" s="61"/>
      <c r="B24" s="67">
        <v>45166</v>
      </c>
      <c r="C24" s="56">
        <v>1</v>
      </c>
      <c r="D24" s="17" t="s">
        <v>22</v>
      </c>
      <c r="E24" s="21">
        <v>130</v>
      </c>
      <c r="F24" s="68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1"/>
      <c r="B25" s="67"/>
      <c r="C25" s="56">
        <v>2</v>
      </c>
      <c r="D25" s="17" t="s">
        <v>22</v>
      </c>
      <c r="E25" s="21">
        <v>130</v>
      </c>
      <c r="F25" s="37"/>
      <c r="G25" s="15"/>
      <c r="H25" s="78"/>
      <c r="I25" s="24"/>
      <c r="J25" s="17" t="s">
        <v>30</v>
      </c>
      <c r="K25" s="28">
        <f>SUM(K6:K24)</f>
        <v>1647</v>
      </c>
      <c r="L25" s="28">
        <f t="shared" ref="L25" si="2">SUM(L6:L24)</f>
        <v>0</v>
      </c>
      <c r="M25" s="28"/>
    </row>
    <row r="26" spans="1:15" ht="15" customHeight="1">
      <c r="A26" s="61" t="s">
        <v>60</v>
      </c>
      <c r="B26" s="67"/>
      <c r="C26" s="56"/>
      <c r="D26" s="13"/>
      <c r="E26" s="21"/>
      <c r="F26" s="37"/>
      <c r="G26" s="15"/>
      <c r="H26" s="18"/>
      <c r="I26" s="24"/>
      <c r="J26" s="31"/>
      <c r="K26" s="32">
        <f>C38</f>
        <v>16</v>
      </c>
      <c r="L26" s="32" t="s">
        <v>31</v>
      </c>
      <c r="M26" s="33"/>
    </row>
    <row r="27" spans="1:15" ht="15" customHeight="1">
      <c r="A27" s="61"/>
      <c r="B27" s="67">
        <v>45166</v>
      </c>
      <c r="C27" s="79">
        <v>1</v>
      </c>
      <c r="D27" s="40" t="s">
        <v>43</v>
      </c>
      <c r="E27" s="21">
        <v>40</v>
      </c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0"/>
      <c r="D28" s="40" t="s">
        <v>47</v>
      </c>
      <c r="E28" s="21">
        <v>10</v>
      </c>
      <c r="F28" s="14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0"/>
      <c r="D29" s="20" t="s">
        <v>20</v>
      </c>
      <c r="E29" s="21">
        <v>50</v>
      </c>
      <c r="F29" s="37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0"/>
      <c r="D30" s="17" t="s">
        <v>21</v>
      </c>
      <c r="E30" s="21">
        <v>10</v>
      </c>
      <c r="F30" s="37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3" t="s">
        <v>14</v>
      </c>
      <c r="E31" s="21">
        <v>15</v>
      </c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 t="s">
        <v>57</v>
      </c>
      <c r="B32" s="67"/>
      <c r="C32" s="56"/>
      <c r="D32" s="13"/>
      <c r="E32" s="21"/>
      <c r="F32" s="37"/>
      <c r="G32" s="71"/>
      <c r="H32" s="36"/>
      <c r="I32" s="24"/>
      <c r="J32" s="48"/>
      <c r="K32" s="50"/>
      <c r="L32" s="49"/>
      <c r="M32" s="69"/>
    </row>
    <row r="33" spans="1:13" ht="15" customHeight="1">
      <c r="A33" s="61"/>
      <c r="B33" s="67">
        <v>45166</v>
      </c>
      <c r="C33" s="56">
        <v>1</v>
      </c>
      <c r="D33" s="19" t="s">
        <v>26</v>
      </c>
      <c r="E33" s="21">
        <v>100</v>
      </c>
      <c r="F33" s="37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/>
      <c r="D34" s="13"/>
      <c r="E34" s="21"/>
      <c r="F34" s="37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/>
      <c r="D35" s="13"/>
      <c r="E35" s="21"/>
      <c r="F35" s="37"/>
      <c r="G35" s="71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56"/>
      <c r="D36" s="13"/>
      <c r="E36" s="21"/>
      <c r="F36" s="37"/>
      <c r="G36" s="71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56"/>
      <c r="D37" s="17"/>
      <c r="E37" s="21"/>
      <c r="F37" s="37"/>
      <c r="G37" s="71"/>
      <c r="I37" s="24"/>
      <c r="J37" s="53"/>
      <c r="K37" s="48"/>
      <c r="L37" s="53"/>
      <c r="M37" s="48"/>
    </row>
    <row r="38" spans="1:13" ht="15" customHeight="1">
      <c r="A38" s="19"/>
      <c r="B38" s="60"/>
      <c r="C38" s="42">
        <f>COUNT(C6:C37)</f>
        <v>16</v>
      </c>
      <c r="D38" s="22" t="s">
        <v>41</v>
      </c>
      <c r="E38" s="21"/>
      <c r="F38" s="76"/>
      <c r="G38" s="77"/>
      <c r="I38" s="24"/>
      <c r="J38" s="53"/>
      <c r="K38" s="48"/>
      <c r="L38" s="53"/>
      <c r="M38" s="48"/>
    </row>
    <row r="39" spans="1:13" ht="15" customHeight="1">
      <c r="I39" s="24"/>
      <c r="J39" s="53"/>
      <c r="K39" s="48"/>
      <c r="L39" s="53"/>
      <c r="M39" s="48"/>
    </row>
    <row r="40" spans="1:13" ht="15" customHeight="1">
      <c r="I40" s="24"/>
      <c r="J40" s="51" t="s">
        <v>45</v>
      </c>
      <c r="K40" s="50" t="s">
        <v>49</v>
      </c>
      <c r="L40" s="49"/>
      <c r="M40" s="50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27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2023-08-28T00:01:56Z</cp:lastPrinted>
  <dcterms:created xsi:type="dcterms:W3CDTF">2018-10-22T11:48:00Z</dcterms:created>
  <dcterms:modified xsi:type="dcterms:W3CDTF">2023-08-29T14:17:28Z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