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8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HN!$D$6:$D$58</definedName>
    <definedName name="_xlnm.Print_Area" localSheetId="0">HN!$A$2:$M$59</definedName>
    <definedName name="Số_lượng">HN!$E$6:$E$58</definedName>
    <definedName name="STT">HN!$A$6:$A$58</definedName>
    <definedName name="sum">HN!$C$59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59" i="2" l="1"/>
  <c r="K26" i="2" s="1"/>
  <c r="K24" i="2" l="1"/>
  <c r="M24" i="2" s="1"/>
  <c r="K22" i="2"/>
  <c r="M22" i="2" s="1"/>
  <c r="M25" i="2" s="1"/>
  <c r="K25" i="2" l="1"/>
</calcChain>
</file>

<file path=xl/sharedStrings.xml><?xml version="1.0" encoding="utf-8"?>
<sst xmlns="http://schemas.openxmlformats.org/spreadsheetml/2006/main" count="110" uniqueCount="63">
  <si>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</si>
  <si>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</si>
  <si>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</si>
  <si>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</si>
  <si>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</si>
  <si>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</si>
  <si>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</si>
  <si>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</si>
  <si>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</si>
  <si>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</si>
  <si>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</si>
  <si>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</si>
  <si>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</si>
  <si>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</si>
  <si>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</si>
  <si>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</si>
  <si>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</si>
  <si>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</si>
  <si>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</si>
  <si>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</si>
  <si>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</si>
  <si>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</si>
  <si>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</si>
  <si>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</si>
  <si>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</si>
  <si>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</si>
  <si>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</si>
  <si>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</si>
  <si>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</si>
  <si>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</si>
  <si>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</si>
  <si>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</si>
  <si>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</si>
  <si>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</si>
  <si>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</si>
  <si>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</si>
  <si>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</si>
  <si>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</si>
  <si>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</si>
  <si>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</si>
  <si>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</si>
  <si>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</si>
  <si>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</si>
  <si>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</si>
  <si>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</si>
  <si>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</si>
  <si>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</si>
  <si>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</si>
  <si>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</si>
  <si>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</si>
  <si>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</si>
  <si>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</si>
  <si>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</si>
  <si>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CHUYẾN 1</t>
  </si>
  <si>
    <t>LƯỠI XÀO</t>
  </si>
  <si>
    <t>NGÀY 28/08/2023</t>
  </si>
  <si>
    <t xml:space="preserve">CHÂN GIÒ </t>
  </si>
  <si>
    <t>CHẢ CỐM</t>
  </si>
  <si>
    <t>CHÂN GÀ</t>
  </si>
  <si>
    <t>CHẢ NƯỚNG</t>
  </si>
  <si>
    <t>MỌC</t>
  </si>
  <si>
    <t>GIÒ LỤA</t>
  </si>
  <si>
    <t>BẮP BÒ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</si>
</sst>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9"/>
  <sheetViews>
    <sheetView tabSelected="1" zoomScaleNormal="100" workbookViewId="0">
      <selection activeCell="G10" sqref="G10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55</v>
      </c>
      <c r="K3" s="76"/>
      <c r="L3" s="76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1" t="s">
        <v>52</v>
      </c>
      <c r="B6" s="67"/>
      <c r="C6" s="56"/>
      <c r="D6" s="17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1144</v>
      </c>
      <c r="L6" s="64">
        <v>1208</v>
      </c>
      <c r="M6" s="30">
        <f>L6-K6</f>
        <v>64</v>
      </c>
      <c r="O6" s="57"/>
    </row>
    <row r="7" spans="1:15" ht="15" customHeight="1">
      <c r="A7" s="61"/>
      <c r="B7" s="67">
        <v>45165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840</v>
      </c>
      <c r="L7" s="65">
        <v>840</v>
      </c>
      <c r="M7" s="30">
        <f t="shared" ref="M7:M24" si="1">L7-K7</f>
        <v>0</v>
      </c>
      <c r="N7" s="57"/>
      <c r="O7" s="57"/>
    </row>
    <row r="8" spans="1:15" ht="15" customHeight="1">
      <c r="A8" s="61"/>
      <c r="B8" s="67"/>
      <c r="C8" s="56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>
        <f t="shared" si="1"/>
        <v>0</v>
      </c>
      <c r="O8" s="57"/>
    </row>
    <row r="9" spans="1:15" ht="15" customHeight="1">
      <c r="A9" s="12"/>
      <c r="B9" s="67"/>
      <c r="C9" s="56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179</v>
      </c>
      <c r="L9" s="66">
        <v>180</v>
      </c>
      <c r="M9" s="30">
        <f t="shared" si="1"/>
        <v>1</v>
      </c>
      <c r="O9" s="57"/>
    </row>
    <row r="10" spans="1:15" ht="15" customHeight="1">
      <c r="A10" s="61"/>
      <c r="B10" s="67"/>
      <c r="C10" s="56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>
        <f t="shared" si="1"/>
        <v>0</v>
      </c>
      <c r="O10" s="57"/>
    </row>
    <row r="11" spans="1:15" ht="15" customHeight="1">
      <c r="A11" s="61"/>
      <c r="B11" s="67"/>
      <c r="C11" s="56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>
        <f t="shared" si="1"/>
        <v>0</v>
      </c>
      <c r="O11" s="57"/>
    </row>
    <row r="12" spans="1:15" ht="18.75">
      <c r="A12" s="61"/>
      <c r="B12" s="67"/>
      <c r="C12" s="56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50</v>
      </c>
      <c r="L12" s="66">
        <v>50</v>
      </c>
      <c r="M12" s="30">
        <f t="shared" si="1"/>
        <v>0</v>
      </c>
      <c r="O12" s="57"/>
    </row>
    <row r="13" spans="1:15" ht="15" customHeight="1">
      <c r="A13" s="12"/>
      <c r="B13" s="67"/>
      <c r="C13" s="56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>
        <f t="shared" si="1"/>
        <v>0</v>
      </c>
      <c r="O13" s="57"/>
    </row>
    <row r="14" spans="1:15" ht="15" customHeight="1">
      <c r="A14" s="12"/>
      <c r="B14" s="67"/>
      <c r="C14" s="56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390</v>
      </c>
      <c r="L14" s="66">
        <v>390</v>
      </c>
      <c r="M14" s="30">
        <f t="shared" si="1"/>
        <v>0</v>
      </c>
      <c r="O14" s="57"/>
    </row>
    <row r="15" spans="1:15" ht="15" customHeight="1">
      <c r="A15" s="61"/>
      <c r="B15" s="67"/>
      <c r="C15" s="56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600</v>
      </c>
      <c r="L15" s="66">
        <v>600</v>
      </c>
      <c r="M15" s="30">
        <f t="shared" si="1"/>
        <v>0</v>
      </c>
      <c r="O15" s="57"/>
    </row>
    <row r="16" spans="1:15" ht="15" customHeight="1">
      <c r="A16" s="61"/>
      <c r="B16" s="67"/>
      <c r="C16" s="56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>
        <f t="shared" si="1"/>
        <v>0</v>
      </c>
      <c r="O16" s="57"/>
    </row>
    <row r="17" spans="1:15" ht="15" customHeight="1">
      <c r="A17" s="61"/>
      <c r="B17" s="67"/>
      <c r="C17" s="56">
        <v>11</v>
      </c>
      <c r="D17" s="13" t="s">
        <v>14</v>
      </c>
      <c r="E17" s="21">
        <v>52</v>
      </c>
      <c r="F17" s="15"/>
      <c r="G17" s="15"/>
      <c r="H17" s="79" t="s">
        <v>53</v>
      </c>
      <c r="I17" s="24"/>
      <c r="J17" s="19" t="s">
        <v>25</v>
      </c>
      <c r="K17" s="28">
        <f t="shared" si="0"/>
        <v>56</v>
      </c>
      <c r="L17" s="66">
        <v>56</v>
      </c>
      <c r="M17" s="30">
        <f t="shared" si="1"/>
        <v>0</v>
      </c>
      <c r="O17" s="57"/>
    </row>
    <row r="18" spans="1:15" ht="15" customHeight="1">
      <c r="A18" s="12"/>
      <c r="B18" s="67"/>
      <c r="C18" s="56">
        <v>12</v>
      </c>
      <c r="D18" s="13" t="s">
        <v>14</v>
      </c>
      <c r="E18" s="21">
        <v>52</v>
      </c>
      <c r="F18" s="15"/>
      <c r="G18" s="15"/>
      <c r="H18" s="79"/>
      <c r="I18" s="24"/>
      <c r="J18" s="19" t="s">
        <v>26</v>
      </c>
      <c r="K18" s="28">
        <f t="shared" si="0"/>
        <v>100</v>
      </c>
      <c r="L18" s="66">
        <v>100</v>
      </c>
      <c r="M18" s="30">
        <f t="shared" si="1"/>
        <v>0</v>
      </c>
      <c r="O18" s="57"/>
    </row>
    <row r="19" spans="1:15" ht="15" customHeight="1">
      <c r="A19" s="61"/>
      <c r="B19" s="67"/>
      <c r="C19" s="56">
        <v>13</v>
      </c>
      <c r="D19" s="13" t="s">
        <v>14</v>
      </c>
      <c r="E19" s="21">
        <v>52</v>
      </c>
      <c r="F19" s="15"/>
      <c r="G19" s="15"/>
      <c r="H19" s="79"/>
      <c r="I19" s="24"/>
      <c r="J19" s="19" t="s">
        <v>27</v>
      </c>
      <c r="K19" s="28">
        <f t="shared" si="0"/>
        <v>360</v>
      </c>
      <c r="L19" s="66">
        <v>360</v>
      </c>
      <c r="M19" s="30">
        <f t="shared" si="1"/>
        <v>0</v>
      </c>
      <c r="O19" s="57"/>
    </row>
    <row r="20" spans="1:15" ht="15" customHeight="1">
      <c r="A20" s="12"/>
      <c r="B20" s="67"/>
      <c r="C20" s="56">
        <v>14</v>
      </c>
      <c r="D20" s="13" t="s">
        <v>14</v>
      </c>
      <c r="E20" s="21">
        <v>52</v>
      </c>
      <c r="F20" s="15"/>
      <c r="G20" s="15"/>
      <c r="H20" s="79"/>
      <c r="I20" s="24"/>
      <c r="J20" s="19" t="s">
        <v>28</v>
      </c>
      <c r="K20" s="28">
        <f t="shared" si="0"/>
        <v>30</v>
      </c>
      <c r="L20" s="66">
        <v>30</v>
      </c>
      <c r="M20" s="30">
        <f t="shared" si="1"/>
        <v>0</v>
      </c>
      <c r="O20" s="57"/>
    </row>
    <row r="21" spans="1:15" ht="15" customHeight="1">
      <c r="A21" s="12"/>
      <c r="B21" s="67"/>
      <c r="C21" s="56">
        <v>15</v>
      </c>
      <c r="D21" s="13" t="s">
        <v>14</v>
      </c>
      <c r="E21" s="21">
        <v>52</v>
      </c>
      <c r="F21" s="15"/>
      <c r="G21" s="15"/>
      <c r="H21" s="79"/>
      <c r="I21" s="24"/>
      <c r="J21" s="19" t="s">
        <v>29</v>
      </c>
      <c r="K21" s="28">
        <f t="shared" si="0"/>
        <v>30</v>
      </c>
      <c r="L21" s="66">
        <v>30</v>
      </c>
      <c r="M21" s="30">
        <f t="shared" si="1"/>
        <v>0</v>
      </c>
      <c r="N21" s="62"/>
    </row>
    <row r="22" spans="1:15" ht="15" customHeight="1">
      <c r="A22" s="61"/>
      <c r="B22" s="67"/>
      <c r="C22" s="56">
        <v>16</v>
      </c>
      <c r="D22" s="13" t="s">
        <v>14</v>
      </c>
      <c r="E22" s="21">
        <v>52</v>
      </c>
      <c r="F22" s="38"/>
      <c r="G22" s="15"/>
      <c r="H22" s="79"/>
      <c r="I22" s="24"/>
      <c r="J22" s="40" t="s">
        <v>43</v>
      </c>
      <c r="K22" s="28">
        <f t="shared" si="0"/>
        <v>0</v>
      </c>
      <c r="L22" s="29"/>
      <c r="M22" s="30">
        <f>L22-K22</f>
        <v>0</v>
      </c>
    </row>
    <row r="23" spans="1:15" ht="15" customHeight="1">
      <c r="A23" s="61"/>
      <c r="B23" s="67"/>
      <c r="C23" s="56">
        <v>17</v>
      </c>
      <c r="D23" s="13" t="s">
        <v>14</v>
      </c>
      <c r="E23" s="21">
        <v>52</v>
      </c>
      <c r="F23" s="38"/>
      <c r="G23" s="72"/>
      <c r="H23" s="79"/>
      <c r="I23" s="24"/>
      <c r="J23" s="40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1"/>
      <c r="B24" s="67"/>
      <c r="C24" s="56">
        <v>18</v>
      </c>
      <c r="D24" s="13" t="s">
        <v>14</v>
      </c>
      <c r="E24" s="21">
        <v>52</v>
      </c>
      <c r="F24" s="68"/>
      <c r="G24" s="15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1"/>
      <c r="B25" s="67"/>
      <c r="C25" s="56">
        <v>19</v>
      </c>
      <c r="D25" s="13" t="s">
        <v>14</v>
      </c>
      <c r="E25" s="21">
        <v>52</v>
      </c>
      <c r="F25" s="37"/>
      <c r="G25" s="15"/>
      <c r="H25" s="79"/>
      <c r="I25" s="24"/>
      <c r="J25" s="17" t="s">
        <v>30</v>
      </c>
      <c r="K25" s="28">
        <f>SUM(K6:K24)</f>
        <v>3779</v>
      </c>
      <c r="L25" s="28">
        <f t="shared" ref="L25:M25" si="3">SUM(L6:L24)</f>
        <v>3844</v>
      </c>
      <c r="M25" s="28">
        <f t="shared" si="3"/>
        <v>65</v>
      </c>
    </row>
    <row r="26" spans="1:15" ht="15" customHeight="1">
      <c r="A26" s="61"/>
      <c r="B26" s="67"/>
      <c r="C26" s="56">
        <v>20</v>
      </c>
      <c r="D26" s="13" t="s">
        <v>14</v>
      </c>
      <c r="E26" s="21">
        <v>52</v>
      </c>
      <c r="F26" s="37"/>
      <c r="G26" s="15"/>
      <c r="H26" s="18"/>
      <c r="I26" s="24"/>
      <c r="J26" s="31"/>
      <c r="K26" s="32">
        <f>C59</f>
        <v>42</v>
      </c>
      <c r="L26" s="32" t="s">
        <v>31</v>
      </c>
      <c r="M26" s="33"/>
    </row>
    <row r="27" spans="1:15" ht="15" customHeight="1">
      <c r="A27" s="61"/>
      <c r="B27" s="67"/>
      <c r="C27" s="56">
        <v>21</v>
      </c>
      <c r="D27" s="13" t="s">
        <v>14</v>
      </c>
      <c r="E27" s="21">
        <v>52</v>
      </c>
      <c r="F27" s="14"/>
      <c r="G27" s="70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56">
        <v>22</v>
      </c>
      <c r="D28" s="13" t="s">
        <v>14</v>
      </c>
      <c r="E28" s="21">
        <v>52</v>
      </c>
      <c r="F28" s="14"/>
      <c r="G28" s="72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56</v>
      </c>
      <c r="B29" s="67"/>
      <c r="C29" s="56"/>
      <c r="D29" s="13"/>
      <c r="E29" s="21"/>
      <c r="F29" s="37"/>
      <c r="G29" s="72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45165</v>
      </c>
      <c r="C30" s="56">
        <v>1</v>
      </c>
      <c r="D30" s="13" t="s">
        <v>15</v>
      </c>
      <c r="E30" s="21">
        <v>140</v>
      </c>
      <c r="F30" s="37"/>
      <c r="G30" s="72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56">
        <v>2</v>
      </c>
      <c r="D31" s="13" t="s">
        <v>15</v>
      </c>
      <c r="E31" s="21">
        <v>140</v>
      </c>
      <c r="F31" s="37"/>
      <c r="G31" s="72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>
        <v>3</v>
      </c>
      <c r="D32" s="13" t="s">
        <v>15</v>
      </c>
      <c r="E32" s="21">
        <v>140</v>
      </c>
      <c r="F32" s="37"/>
      <c r="G32" s="72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>
        <v>4</v>
      </c>
      <c r="D33" s="13" t="s">
        <v>15</v>
      </c>
      <c r="E33" s="21">
        <v>140</v>
      </c>
      <c r="F33" s="37"/>
      <c r="G33" s="72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56">
        <v>5</v>
      </c>
      <c r="D34" s="13" t="s">
        <v>15</v>
      </c>
      <c r="E34" s="21">
        <v>140</v>
      </c>
      <c r="F34" s="37"/>
      <c r="G34" s="72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56">
        <v>6</v>
      </c>
      <c r="D35" s="13" t="s">
        <v>15</v>
      </c>
      <c r="E35" s="21">
        <v>140</v>
      </c>
      <c r="F35" s="37"/>
      <c r="G35" s="72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 t="s">
        <v>54</v>
      </c>
      <c r="B36" s="67"/>
      <c r="C36" s="56"/>
      <c r="D36" s="13"/>
      <c r="E36" s="21"/>
      <c r="F36" s="37"/>
      <c r="G36" s="72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>
        <v>45165</v>
      </c>
      <c r="C37" s="56">
        <v>1</v>
      </c>
      <c r="D37" s="17" t="s">
        <v>23</v>
      </c>
      <c r="E37" s="21">
        <v>200</v>
      </c>
      <c r="F37" s="37"/>
      <c r="G37" s="72"/>
      <c r="I37" s="24"/>
      <c r="J37" s="53"/>
      <c r="K37" s="48"/>
      <c r="L37" s="53"/>
      <c r="M37" s="48"/>
    </row>
    <row r="38" spans="1:13" ht="15" customHeight="1">
      <c r="A38" s="61"/>
      <c r="B38" s="67"/>
      <c r="C38" s="56">
        <v>2</v>
      </c>
      <c r="D38" s="17" t="s">
        <v>23</v>
      </c>
      <c r="E38" s="21">
        <v>200</v>
      </c>
      <c r="F38" s="37"/>
      <c r="G38" s="72"/>
      <c r="I38" s="24"/>
      <c r="J38" s="53"/>
      <c r="K38" s="48"/>
      <c r="L38" s="53"/>
      <c r="M38" s="48"/>
    </row>
    <row r="39" spans="1:13" ht="15" customHeight="1">
      <c r="A39" s="61"/>
      <c r="B39" s="67"/>
      <c r="C39" s="56">
        <v>3</v>
      </c>
      <c r="D39" s="17" t="s">
        <v>23</v>
      </c>
      <c r="E39" s="21">
        <v>200</v>
      </c>
      <c r="F39" s="37"/>
      <c r="G39" s="72"/>
      <c r="I39" s="24"/>
      <c r="J39" s="53"/>
      <c r="K39" s="48"/>
      <c r="L39" s="53"/>
      <c r="M39" s="48"/>
    </row>
    <row r="40" spans="1:13" ht="15" customHeight="1">
      <c r="A40" s="61" t="s">
        <v>57</v>
      </c>
      <c r="B40" s="67"/>
      <c r="C40" s="56"/>
      <c r="D40" s="13"/>
      <c r="E40" s="21"/>
      <c r="F40" s="37"/>
      <c r="G40" s="72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>
        <v>45165</v>
      </c>
      <c r="C41" s="56">
        <v>1</v>
      </c>
      <c r="D41" s="19" t="s">
        <v>27</v>
      </c>
      <c r="E41" s="21">
        <v>90</v>
      </c>
      <c r="F41" s="37"/>
      <c r="G41" s="72"/>
    </row>
    <row r="42" spans="1:13" ht="15.75">
      <c r="A42" s="61"/>
      <c r="B42" s="67"/>
      <c r="C42" s="56">
        <v>2</v>
      </c>
      <c r="D42" s="19" t="s">
        <v>27</v>
      </c>
      <c r="E42" s="21">
        <v>90</v>
      </c>
      <c r="F42" s="37"/>
      <c r="G42" s="72"/>
    </row>
    <row r="43" spans="1:13" ht="15.75">
      <c r="A43" s="61"/>
      <c r="B43" s="67"/>
      <c r="C43" s="56">
        <v>3</v>
      </c>
      <c r="D43" s="19" t="s">
        <v>27</v>
      </c>
      <c r="E43" s="21">
        <v>90</v>
      </c>
      <c r="F43" s="37"/>
      <c r="G43" s="72"/>
    </row>
    <row r="44" spans="1:13" ht="15.75">
      <c r="A44" s="61"/>
      <c r="B44" s="67"/>
      <c r="C44" s="56">
        <v>4</v>
      </c>
      <c r="D44" s="19" t="s">
        <v>27</v>
      </c>
      <c r="E44" s="21">
        <v>90</v>
      </c>
      <c r="F44" s="37"/>
      <c r="G44" s="72"/>
    </row>
    <row r="45" spans="1:13" ht="15.75">
      <c r="A45" s="61" t="s">
        <v>58</v>
      </c>
      <c r="B45" s="67"/>
      <c r="C45" s="56"/>
      <c r="D45" s="13"/>
      <c r="E45" s="21"/>
      <c r="F45" s="37"/>
      <c r="G45" s="72"/>
    </row>
    <row r="46" spans="1:13" ht="15.75">
      <c r="A46" s="61"/>
      <c r="B46" s="67">
        <v>45165</v>
      </c>
      <c r="C46" s="56">
        <v>1</v>
      </c>
      <c r="D46" s="19" t="s">
        <v>25</v>
      </c>
      <c r="E46" s="21">
        <v>56</v>
      </c>
      <c r="F46" s="37"/>
      <c r="G46" s="72"/>
    </row>
    <row r="47" spans="1:13" ht="15.75">
      <c r="A47" s="61" t="s">
        <v>59</v>
      </c>
      <c r="B47" s="67"/>
      <c r="C47" s="56"/>
      <c r="D47" s="13"/>
      <c r="E47" s="21"/>
      <c r="F47" s="37"/>
      <c r="G47" s="72"/>
    </row>
    <row r="48" spans="1:13" ht="15.75">
      <c r="A48" s="61"/>
      <c r="B48" s="67">
        <v>45165</v>
      </c>
      <c r="C48" s="56">
        <v>1</v>
      </c>
      <c r="D48" s="19" t="s">
        <v>26</v>
      </c>
      <c r="E48" s="21">
        <v>100</v>
      </c>
      <c r="F48" s="37"/>
      <c r="G48" s="72"/>
    </row>
    <row r="49" spans="1:7" ht="15.75">
      <c r="A49" s="61" t="s">
        <v>60</v>
      </c>
      <c r="B49" s="67"/>
      <c r="C49" s="71"/>
      <c r="D49" s="13"/>
      <c r="E49" s="21"/>
      <c r="F49" s="14"/>
      <c r="G49" s="72"/>
    </row>
    <row r="50" spans="1:7" ht="15.75">
      <c r="A50" s="12"/>
      <c r="B50" s="67">
        <v>45165</v>
      </c>
      <c r="C50" s="56">
        <v>1</v>
      </c>
      <c r="D50" s="17" t="s">
        <v>22</v>
      </c>
      <c r="E50" s="21">
        <v>130</v>
      </c>
      <c r="F50" s="14"/>
      <c r="G50" s="70"/>
    </row>
    <row r="51" spans="1:7" ht="15.75">
      <c r="A51" s="12"/>
      <c r="B51" s="67"/>
      <c r="C51" s="56">
        <v>2</v>
      </c>
      <c r="D51" s="17" t="s">
        <v>22</v>
      </c>
      <c r="E51" s="21">
        <v>130</v>
      </c>
      <c r="F51" s="37"/>
      <c r="G51" s="70"/>
    </row>
    <row r="52" spans="1:7" ht="15.75">
      <c r="A52" s="12"/>
      <c r="B52" s="67"/>
      <c r="C52" s="56">
        <v>3</v>
      </c>
      <c r="D52" s="17" t="s">
        <v>22</v>
      </c>
      <c r="E52" s="21">
        <v>130</v>
      </c>
      <c r="F52" s="37"/>
      <c r="G52" s="70"/>
    </row>
    <row r="53" spans="1:7" ht="15.75">
      <c r="A53" s="12" t="s">
        <v>61</v>
      </c>
      <c r="B53" s="67"/>
      <c r="C53" s="56"/>
      <c r="D53" s="40"/>
      <c r="E53" s="21"/>
      <c r="F53" s="37"/>
      <c r="G53" s="16"/>
    </row>
    <row r="54" spans="1:7" ht="15.75">
      <c r="A54" s="12"/>
      <c r="B54" s="67">
        <v>45165</v>
      </c>
      <c r="C54" s="80">
        <v>1</v>
      </c>
      <c r="D54" s="19" t="s">
        <v>28</v>
      </c>
      <c r="E54" s="21">
        <v>30</v>
      </c>
      <c r="F54" s="37"/>
      <c r="G54" s="16"/>
    </row>
    <row r="55" spans="1:7" ht="15.75">
      <c r="A55" s="12"/>
      <c r="B55" s="67"/>
      <c r="C55" s="82"/>
      <c r="D55" s="19" t="s">
        <v>29</v>
      </c>
      <c r="E55" s="21">
        <v>30</v>
      </c>
      <c r="F55" s="37"/>
      <c r="G55" s="16"/>
    </row>
    <row r="56" spans="1:7" ht="15.75">
      <c r="A56" s="12"/>
      <c r="B56" s="67"/>
      <c r="C56" s="81"/>
      <c r="D56" s="20" t="s">
        <v>20</v>
      </c>
      <c r="E56" s="21">
        <v>50</v>
      </c>
      <c r="F56" s="37"/>
      <c r="G56" s="16"/>
    </row>
    <row r="57" spans="1:7" ht="15.75">
      <c r="A57" s="12" t="s">
        <v>62</v>
      </c>
      <c r="B57" s="67"/>
      <c r="C57" s="56"/>
      <c r="D57" s="13"/>
      <c r="E57" s="21"/>
      <c r="F57" s="37"/>
      <c r="G57" s="16"/>
    </row>
    <row r="58" spans="1:7" ht="15.75">
      <c r="A58" s="12"/>
      <c r="B58" s="67">
        <v>45165</v>
      </c>
      <c r="C58" s="56">
        <v>1</v>
      </c>
      <c r="D58" s="17" t="s">
        <v>17</v>
      </c>
      <c r="E58" s="21">
        <v>179</v>
      </c>
      <c r="F58" s="37"/>
      <c r="G58" s="16"/>
    </row>
    <row r="59" spans="1:7" ht="15.75">
      <c r="A59" s="19"/>
      <c r="B59" s="60"/>
      <c r="C59" s="42">
        <f>COUNT(C6:C58)</f>
        <v>42</v>
      </c>
      <c r="D59" s="22" t="s">
        <v>41</v>
      </c>
      <c r="E59" s="21"/>
      <c r="F59" s="77"/>
      <c r="G59" s="78"/>
    </row>
  </sheetData>
  <mergeCells count="7">
    <mergeCell ref="A2:E2"/>
    <mergeCell ref="J2:L2"/>
    <mergeCell ref="A3:E3"/>
    <mergeCell ref="J3:L3"/>
    <mergeCell ref="F59:G59"/>
    <mergeCell ref="H17:H25"/>
    <mergeCell ref="C54:C5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2023-08-28T00:01:56Z</cp:lastPrinted>
  <dcterms:created xsi:type="dcterms:W3CDTF">2018-10-22T11:48:00Z</dcterms:created>
  <dcterms:modified xsi:type="dcterms:W3CDTF">2023-08-28T00:22:39Z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