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<sst xmlns="http://schemas.openxmlformats.org/spreadsheetml/2006/main" count="73" uniqueCount="58">
  <si>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</si>
  <si>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</si>
  <si>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</si>
  <si>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</si>
  <si>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</si>
  <si>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</si>
  <si>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</si>
  <si>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</si>
  <si>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</si>
  <si>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</si>
  <si>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</si>
  <si>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</si>
  <si>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</si>
  <si>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</si>
  <si>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</si>
  <si>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</si>
  <si>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</si>
  <si>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</si>
  <si>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</si>
  <si>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</si>
  <si>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</si>
  <si>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</si>
  <si>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</si>
  <si>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</si>
  <si>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</si>
  <si>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</si>
  <si>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</si>
  <si>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</si>
  <si>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</si>
  <si>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</si>
  <si>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</si>
  <si>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</si>
  <si>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</si>
  <si>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</si>
  <si>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</si>
  <si>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</si>
  <si>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</si>
  <si>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</si>
  <si>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</si>
  <si>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</si>
  <si>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</si>
  <si>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</si>
  <si>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</si>
  <si>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</si>
  <si>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</si>
  <si>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</si>
  <si>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</si>
  <si>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</si>
  <si>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</si>
  <si>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</si>
  <si>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</si>
  <si>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</si>
  <si>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</si>
  <si>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10/08/2023</t>
  </si>
  <si>
    <t>CHUYẾN 22H</t>
  </si>
  <si>
    <t>TAI HEO 400</t>
  </si>
  <si>
    <t xml:space="preserve">TAI HEO 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</si>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</sst>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B7" sqref="B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57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40</v>
      </c>
      <c r="L6" s="66"/>
      <c r="M6" s="30">
        <f>K6-L6</f>
        <v>40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918</v>
      </c>
      <c r="L7" s="67"/>
      <c r="M7" s="30">
        <f t="shared" ref="M7:M24" si="1">K7-L7</f>
        <v>918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414</v>
      </c>
      <c r="L12" s="68"/>
      <c r="M12" s="30">
        <f t="shared" si="1"/>
        <v>414</v>
      </c>
      <c r="O12" s="59"/>
    </row>
    <row r="13" spans="1:15" ht="15" customHeight="1">
      <c r="A13" s="63"/>
      <c r="B13" s="69"/>
      <c r="C13" s="79">
        <v>7</v>
      </c>
      <c r="D13" s="13" t="s">
        <v>15</v>
      </c>
      <c r="E13" s="21">
        <v>78</v>
      </c>
      <c r="F13" s="15"/>
      <c r="G13" s="15"/>
      <c r="H13" s="18"/>
      <c r="I13" s="24"/>
      <c r="J13" s="17" t="s">
        <v>21</v>
      </c>
      <c r="K13" s="28">
        <f t="shared" si="0"/>
        <v>80</v>
      </c>
      <c r="L13" s="68"/>
      <c r="M13" s="30">
        <f t="shared" si="1"/>
        <v>80</v>
      </c>
      <c r="O13" s="59"/>
    </row>
    <row r="14" spans="1:15" ht="15" customHeight="1">
      <c r="A14" s="63"/>
      <c r="B14" s="69"/>
      <c r="C14" s="80"/>
      <c r="D14" s="13" t="s">
        <v>14</v>
      </c>
      <c r="E14" s="21">
        <v>20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 t="s">
        <v>55</v>
      </c>
      <c r="C15" s="58"/>
      <c r="D15" s="13"/>
      <c r="E15" s="21"/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79">
        <v>1</v>
      </c>
      <c r="D16" s="17" t="s">
        <v>21</v>
      </c>
      <c r="E16" s="21">
        <v>80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80"/>
      <c r="D17" s="13" t="s">
        <v>14</v>
      </c>
      <c r="E17" s="21">
        <v>20</v>
      </c>
      <c r="F17" s="15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 t="s">
        <v>56</v>
      </c>
      <c r="C18" s="58"/>
      <c r="D18" s="13"/>
      <c r="E18" s="21"/>
      <c r="F18" s="14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1</v>
      </c>
      <c r="D19" s="20" t="s">
        <v>20</v>
      </c>
      <c r="E19" s="21">
        <v>240</v>
      </c>
      <c r="F19" s="38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>
        <v>2</v>
      </c>
      <c r="D20" s="20" t="s">
        <v>20</v>
      </c>
      <c r="E20" s="21">
        <v>174</v>
      </c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42"/>
      <c r="E25" s="21"/>
      <c r="F25" s="14"/>
      <c r="G25" s="16"/>
      <c r="H25" s="78"/>
      <c r="I25" s="24"/>
      <c r="J25" s="17" t="s">
        <v>30</v>
      </c>
      <c r="K25" s="28">
        <f>SUM(K6:K24)</f>
        <v>1452</v>
      </c>
      <c r="L25" s="28">
        <f t="shared" ref="L25:M25" si="3">SUM(L6:L24)</f>
        <v>0</v>
      </c>
      <c r="M25" s="28">
        <f t="shared" si="3"/>
        <v>1452</v>
      </c>
    </row>
    <row r="26" spans="1:15" ht="15" customHeight="1">
      <c r="A26" s="12"/>
      <c r="B26" s="69"/>
      <c r="C26" s="58"/>
      <c r="D26" s="17"/>
      <c r="E26" s="21"/>
      <c r="F26" s="38"/>
      <c r="G26" s="16"/>
      <c r="H26" s="18"/>
      <c r="I26" s="24"/>
      <c r="J26" s="31"/>
      <c r="K26" s="32">
        <f>C37</f>
        <v>10</v>
      </c>
      <c r="L26" s="32" t="s">
        <v>31</v>
      </c>
      <c r="M26" s="33"/>
    </row>
    <row r="27" spans="1:15" ht="15" customHeight="1">
      <c r="A27" s="63"/>
      <c r="B27" s="69"/>
      <c r="C27" s="71"/>
      <c r="D27" s="42"/>
      <c r="E27" s="21"/>
      <c r="F27" s="39"/>
      <c r="G27" s="70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1"/>
      <c r="D28" s="17"/>
      <c r="E28" s="21"/>
      <c r="F28" s="40"/>
      <c r="G28" s="70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1"/>
      <c r="D29" s="17"/>
      <c r="E29" s="21"/>
      <c r="F29" s="14"/>
      <c r="G29" s="70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10</v>
      </c>
      <c r="D37" s="22" t="s">
        <v>41</v>
      </c>
      <c r="E37" s="21"/>
      <c r="F37" s="76" t="s">
        <v>54</v>
      </c>
      <c r="G37" s="77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13:C14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2023-08-10T14:24:30Z</cp:lastPrinted>
  <dcterms:created xsi:type="dcterms:W3CDTF">2018-10-22T11:48:00Z</dcterms:created>
  <dcterms:modified xsi:type="dcterms:W3CDTF">2023-08-10T14:24:38Z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