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<sst xmlns="http://schemas.openxmlformats.org/spreadsheetml/2006/main" count="75" uniqueCount="58">
  <si>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</si>
  <si>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</si>
  <si>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</si>
  <si>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</si>
  <si>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</si>
  <si>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</si>
  <si>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</si>
  <si>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</si>
  <si>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</si>
  <si>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</si>
  <si>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</si>
  <si>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</si>
  <si>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</si>
  <si>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</si>
  <si>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</si>
  <si>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</si>
  <si>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</si>
  <si>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</si>
  <si>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</si>
  <si>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</si>
  <si>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</si>
  <si>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</si>
  <si>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</si>
  <si>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</si>
  <si>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</si>
  <si>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</si>
  <si>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</si>
  <si>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</si>
  <si>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</si>
  <si>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</si>
  <si>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</si>
  <si>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</si>
  <si>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</si>
  <si>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</si>
  <si>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</si>
  <si>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</si>
  <si>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</si>
  <si>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</si>
  <si>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</si>
  <si>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</si>
  <si>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</si>
  <si>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</si>
  <si>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</si>
  <si>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</si>
  <si>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</si>
  <si>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</si>
  <si>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</si>
  <si>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</si>
  <si>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</si>
  <si>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</si>
  <si>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</si>
  <si>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</si>
  <si>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</si>
  <si>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</si>
  <si>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NGÀY 10/08/2023</t>
  </si>
  <si>
    <t>CHUYẾN 22H</t>
  </si>
  <si>
    <t>gà xạ hương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</si>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</sst>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F28" sqref="F2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50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54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624</v>
      </c>
      <c r="L6" s="66"/>
      <c r="M6" s="30">
        <f>K6-L6</f>
        <v>624</v>
      </c>
      <c r="O6" s="59"/>
    </row>
    <row r="7" spans="1:15" ht="15" customHeight="1">
      <c r="A7" s="63"/>
      <c r="B7" s="69"/>
      <c r="C7" s="58">
        <v>5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6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7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8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9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10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11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12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13</v>
      </c>
      <c r="D15" s="13" t="s">
        <v>14</v>
      </c>
      <c r="E15" s="21">
        <v>52</v>
      </c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14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15</v>
      </c>
      <c r="D17" s="13" t="s">
        <v>14</v>
      </c>
      <c r="E17" s="21">
        <v>52</v>
      </c>
      <c r="F17" s="15"/>
      <c r="G17" s="15"/>
      <c r="H17" s="77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16</v>
      </c>
      <c r="D18" s="13" t="s">
        <v>14</v>
      </c>
      <c r="E18" s="21">
        <v>52</v>
      </c>
      <c r="F18" s="14"/>
      <c r="G18" s="15"/>
      <c r="H18" s="77"/>
      <c r="I18" s="24"/>
      <c r="J18" s="19" t="s">
        <v>26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63"/>
      <c r="B19" s="69" t="s">
        <v>56</v>
      </c>
      <c r="C19" s="58"/>
      <c r="D19" s="19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>
        <v>1</v>
      </c>
      <c r="D20" s="42" t="s">
        <v>47</v>
      </c>
      <c r="E20" s="21">
        <v>50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 t="s">
        <v>57</v>
      </c>
      <c r="C21" s="58"/>
      <c r="D21" s="17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19" t="s">
        <v>26</v>
      </c>
      <c r="E22" s="21">
        <v>85</v>
      </c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7"/>
      <c r="I23" s="24"/>
      <c r="J23" s="42" t="s">
        <v>47</v>
      </c>
      <c r="K23" s="28">
        <f t="shared" ref="K23" si="2">SUMIF(Mã_hàng,J23,Số_lượng)</f>
        <v>50</v>
      </c>
      <c r="L23" s="29"/>
      <c r="M23" s="30">
        <f t="shared" si="1"/>
        <v>50</v>
      </c>
    </row>
    <row r="24" spans="1:15" ht="15" customHeight="1">
      <c r="A24" s="63"/>
      <c r="B24" s="69"/>
      <c r="C24" s="58"/>
      <c r="D24" s="19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42"/>
      <c r="E25" s="21"/>
      <c r="F25" s="14"/>
      <c r="G25" s="16"/>
      <c r="H25" s="77"/>
      <c r="I25" s="24"/>
      <c r="J25" s="17" t="s">
        <v>30</v>
      </c>
      <c r="K25" s="28">
        <f>SUM(K6:K24)</f>
        <v>759</v>
      </c>
      <c r="L25" s="28">
        <f t="shared" ref="L25:M25" si="3">SUM(L6:L24)</f>
        <v>0</v>
      </c>
      <c r="M25" s="28">
        <f t="shared" si="3"/>
        <v>759</v>
      </c>
    </row>
    <row r="26" spans="1:15" ht="15" customHeight="1">
      <c r="A26" s="12"/>
      <c r="B26" s="69"/>
      <c r="C26" s="58"/>
      <c r="D26" s="17"/>
      <c r="E26" s="21"/>
      <c r="F26" s="38"/>
      <c r="G26" s="16"/>
      <c r="H26" s="18"/>
      <c r="I26" s="24"/>
      <c r="J26" s="31"/>
      <c r="K26" s="32">
        <f>C37</f>
        <v>14</v>
      </c>
      <c r="L26" s="32" t="s">
        <v>31</v>
      </c>
      <c r="M26" s="33"/>
    </row>
    <row r="27" spans="1:15" ht="15" customHeight="1">
      <c r="A27" s="63"/>
      <c r="B27" s="69"/>
      <c r="C27" s="78"/>
      <c r="D27" s="42"/>
      <c r="E27" s="21"/>
      <c r="F27" s="39"/>
      <c r="G27" s="70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8"/>
      <c r="D28" s="17"/>
      <c r="E28" s="21"/>
      <c r="F28" s="40"/>
      <c r="G28" s="70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8"/>
      <c r="D29" s="17"/>
      <c r="E29" s="21"/>
      <c r="F29" s="14"/>
      <c r="G29" s="70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14</v>
      </c>
      <c r="D37" s="22" t="s">
        <v>41</v>
      </c>
      <c r="E37" s="21"/>
      <c r="F37" s="75" t="s">
        <v>55</v>
      </c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2023-08-10T09:58:30Z</cp:lastPrinted>
  <dcterms:created xsi:type="dcterms:W3CDTF">2018-10-22T11:48:00Z</dcterms:created>
  <dcterms:modified xsi:type="dcterms:W3CDTF">2023-08-10T11:46:28Z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