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9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HN!$A$2:$N$40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<sst xmlns="http://schemas.openxmlformats.org/spreadsheetml/2006/main" count="92" uniqueCount="69">
  <si>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</si>
  <si>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</si>
  <si>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</si>
  <si>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</si>
  <si>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</si>
  <si>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</si>
  <si>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</si>
  <si>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</si>
  <si>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</si>
  <si>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</si>
  <si>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</si>
  <si>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</si>
  <si>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</si>
  <si>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</si>
  <si>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</si>
  <si>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</si>
  <si>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</si>
  <si>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</si>
  <si>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</si>
  <si>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</si>
  <si>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</si>
  <si>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</si>
  <si>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</si>
  <si>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</si>
  <si>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</si>
  <si>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</si>
  <si>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</si>
  <si>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</si>
  <si>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</si>
  <si>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</si>
  <si>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</si>
  <si>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</si>
  <si>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</si>
  <si>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</si>
  <si>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</si>
  <si>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</si>
  <si>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</si>
  <si>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</si>
  <si>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</si>
  <si>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</si>
  <si>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</si>
  <si>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</si>
  <si>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</si>
  <si>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</si>
  <si>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</si>
  <si>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</si>
  <si>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</si>
  <si>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</si>
  <si>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</si>
  <si>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</si>
  <si>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</si>
  <si>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</si>
  <si>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XUẤT HÀNG SÀI GÒN</t>
  </si>
  <si>
    <t>NGỌC THƠM</t>
  </si>
  <si>
    <t>ĐINH QUANG HUY</t>
  </si>
  <si>
    <t>BÙI VĂN LINH</t>
  </si>
  <si>
    <t xml:space="preserve">CHUYẾN TÀU  </t>
  </si>
  <si>
    <t>BÙI VĂN KHUỴNH</t>
  </si>
  <si>
    <t>Số 306, Tổ 1 Phố Phú Viên, P. Bồ Đề, Q. Long Biên, Tp. Hà Nội</t>
  </si>
  <si>
    <t>GÀ</t>
  </si>
  <si>
    <t>NGÀY 29/7/2023</t>
  </si>
  <si>
    <t>19H</t>
  </si>
  <si>
    <t>LƯỠI XÀO</t>
  </si>
  <si>
    <t>TAI HEO</t>
  </si>
  <si>
    <t xml:space="preserve">MỌC </t>
  </si>
  <si>
    <t xml:space="preserve">CHÂN GIÒ </t>
  </si>
  <si>
    <t>KDG</t>
  </si>
  <si>
    <t>BẮP BÒ</t>
  </si>
  <si>
    <t>CHẢ CỐM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</si>
</sst>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3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16" fontId="4" fillId="2" borderId="3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M18" sqref="M18"/>
    </sheetView>
  </sheetViews>
  <sheetFormatPr defaultRowHeight="19.5" customHeight="1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ht="19.5" customHeight="1" x14ac:dyDescent="0.25">
      <c r="A1" s="1" t="s">
        <v>35</v>
      </c>
    </row>
    <row r="2" spans="1:19" ht="19.5" customHeight="1" x14ac:dyDescent="0.3">
      <c r="A2" s="95" t="s">
        <v>30</v>
      </c>
      <c r="B2" s="95"/>
      <c r="C2" s="95"/>
      <c r="D2" s="95"/>
      <c r="E2" s="95"/>
      <c r="F2" s="76"/>
      <c r="G2" s="76"/>
      <c r="H2" s="76"/>
      <c r="I2" s="77"/>
      <c r="J2" s="8"/>
      <c r="K2" s="93" t="s">
        <v>52</v>
      </c>
      <c r="L2" s="93"/>
      <c r="M2" s="93"/>
      <c r="N2" s="9"/>
    </row>
    <row r="3" spans="1:19" ht="19.5" customHeight="1" x14ac:dyDescent="0.25">
      <c r="A3" s="96" t="s">
        <v>58</v>
      </c>
      <c r="B3" s="96"/>
      <c r="C3" s="96"/>
      <c r="D3" s="96"/>
      <c r="E3" s="96"/>
      <c r="F3" s="77"/>
      <c r="G3" s="77"/>
      <c r="H3" s="77"/>
      <c r="I3" s="77"/>
      <c r="J3" s="8"/>
      <c r="K3" s="94" t="s">
        <v>60</v>
      </c>
      <c r="L3" s="94"/>
      <c r="M3" s="94"/>
      <c r="N3" s="9"/>
    </row>
    <row r="4" spans="1:19" ht="19.5" customHeight="1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37.5" customHeight="1" x14ac:dyDescent="0.25">
      <c r="A5" s="18" t="s">
        <v>4</v>
      </c>
      <c r="B5" s="18" t="s">
        <v>3</v>
      </c>
      <c r="C5" s="18" t="s">
        <v>36</v>
      </c>
      <c r="D5" s="18" t="s">
        <v>8</v>
      </c>
      <c r="E5" s="63" t="s">
        <v>9</v>
      </c>
      <c r="F5" s="24" t="s">
        <v>37</v>
      </c>
      <c r="G5" s="24" t="s">
        <v>50</v>
      </c>
      <c r="H5" s="24" t="s">
        <v>51</v>
      </c>
      <c r="I5" s="78" t="s">
        <v>20</v>
      </c>
      <c r="J5" s="10"/>
      <c r="K5" s="18" t="s">
        <v>13</v>
      </c>
      <c r="L5" s="18" t="s">
        <v>18</v>
      </c>
      <c r="M5" s="18" t="s">
        <v>17</v>
      </c>
      <c r="N5" s="18" t="s">
        <v>16</v>
      </c>
      <c r="O5" s="2"/>
      <c r="Q5" s="2"/>
      <c r="R5" s="2"/>
      <c r="S5" s="3"/>
    </row>
    <row r="6" spans="1:19" ht="19.5" customHeight="1" x14ac:dyDescent="0.25">
      <c r="A6" s="80"/>
      <c r="B6" s="85" t="s">
        <v>59</v>
      </c>
      <c r="C6" s="60"/>
      <c r="D6" s="11"/>
      <c r="E6" s="87"/>
      <c r="F6" s="54"/>
      <c r="G6" s="56"/>
      <c r="H6" s="60"/>
      <c r="I6" s="99" t="s">
        <v>53</v>
      </c>
      <c r="J6" s="12"/>
      <c r="K6" s="13" t="s">
        <v>1</v>
      </c>
      <c r="L6" s="36">
        <f t="shared" ref="L6:L10" si="0">SUMIF(Mã_hàng,K6,Số_lượng)</f>
        <v>280</v>
      </c>
      <c r="M6" s="23"/>
      <c r="N6" s="34"/>
      <c r="O6" s="22"/>
      <c r="Q6" s="22"/>
    </row>
    <row r="7" spans="1:19" ht="19.5" customHeight="1" x14ac:dyDescent="0.25">
      <c r="A7" s="55"/>
      <c r="B7" s="85"/>
      <c r="C7" s="82">
        <v>1</v>
      </c>
      <c r="D7" s="13" t="s">
        <v>1</v>
      </c>
      <c r="E7" s="88">
        <v>52</v>
      </c>
      <c r="F7" s="54"/>
      <c r="G7" s="56"/>
      <c r="H7" s="57"/>
      <c r="I7" s="100"/>
      <c r="J7" s="12"/>
      <c r="K7" s="13" t="s">
        <v>0</v>
      </c>
      <c r="L7" s="36">
        <f t="shared" si="0"/>
        <v>140</v>
      </c>
      <c r="M7" s="23"/>
      <c r="N7" s="34"/>
      <c r="O7" s="3"/>
      <c r="Q7" s="22"/>
    </row>
    <row r="8" spans="1:19" ht="19.5" customHeight="1" x14ac:dyDescent="0.25">
      <c r="A8" s="55"/>
      <c r="B8" s="85"/>
      <c r="C8" s="60">
        <v>2</v>
      </c>
      <c r="D8" s="13" t="s">
        <v>1</v>
      </c>
      <c r="E8" s="88">
        <v>52</v>
      </c>
      <c r="F8" s="54"/>
      <c r="G8" s="56"/>
      <c r="H8" s="60"/>
      <c r="I8" s="100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9.5" customHeight="1" x14ac:dyDescent="0.25">
      <c r="A9" s="55"/>
      <c r="B9" s="85"/>
      <c r="C9" s="92">
        <v>3</v>
      </c>
      <c r="D9" s="13" t="s">
        <v>1</v>
      </c>
      <c r="E9" s="88">
        <v>52</v>
      </c>
      <c r="F9" s="54"/>
      <c r="G9" s="56"/>
      <c r="H9" s="44"/>
      <c r="I9" s="100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9.5" customHeight="1" x14ac:dyDescent="0.25">
      <c r="A10" s="55"/>
      <c r="B10" s="85"/>
      <c r="C10" s="60">
        <v>4</v>
      </c>
      <c r="D10" s="13" t="s">
        <v>1</v>
      </c>
      <c r="E10" s="88">
        <v>52</v>
      </c>
      <c r="F10" s="54"/>
      <c r="G10" s="56"/>
      <c r="H10" s="44"/>
      <c r="I10" s="100"/>
      <c r="J10" s="9"/>
      <c r="K10" s="11" t="s">
        <v>5</v>
      </c>
      <c r="L10" s="36">
        <f t="shared" si="0"/>
        <v>80</v>
      </c>
      <c r="M10" s="23"/>
      <c r="N10" s="34"/>
      <c r="O10" s="3"/>
      <c r="Q10" s="22"/>
    </row>
    <row r="11" spans="1:19" ht="19.5" customHeight="1" x14ac:dyDescent="0.25">
      <c r="A11" s="80"/>
      <c r="B11" s="85"/>
      <c r="C11" s="92">
        <v>5</v>
      </c>
      <c r="D11" s="13" t="s">
        <v>1</v>
      </c>
      <c r="E11" s="88">
        <v>52</v>
      </c>
      <c r="F11" s="54"/>
      <c r="G11" s="56"/>
      <c r="H11" s="44"/>
      <c r="I11" s="100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39</v>
      </c>
    </row>
    <row r="12" spans="1:19" ht="19.5" customHeight="1" x14ac:dyDescent="0.25">
      <c r="A12" s="55"/>
      <c r="B12" s="85" t="s">
        <v>62</v>
      </c>
      <c r="C12" s="60"/>
      <c r="D12" s="13"/>
      <c r="E12" s="88"/>
      <c r="F12" s="54"/>
      <c r="G12" s="56"/>
      <c r="H12" s="44"/>
      <c r="I12" s="100"/>
      <c r="J12" s="9"/>
      <c r="K12" s="14" t="s">
        <v>10</v>
      </c>
      <c r="L12" s="36">
        <f t="shared" si="1"/>
        <v>400</v>
      </c>
      <c r="M12" s="23"/>
      <c r="N12" s="34"/>
      <c r="O12" s="3"/>
      <c r="Q12" s="22"/>
    </row>
    <row r="13" spans="1:19" ht="19.5" customHeight="1" x14ac:dyDescent="0.25">
      <c r="A13" s="72"/>
      <c r="B13" s="85"/>
      <c r="C13" s="92">
        <v>1</v>
      </c>
      <c r="D13" s="11" t="s">
        <v>15</v>
      </c>
      <c r="E13" s="88">
        <v>200</v>
      </c>
      <c r="F13" s="54"/>
      <c r="G13" s="56"/>
      <c r="H13" s="44"/>
      <c r="I13" s="79"/>
      <c r="J13" s="9"/>
      <c r="K13" s="11" t="s">
        <v>11</v>
      </c>
      <c r="L13" s="36">
        <f t="shared" si="1"/>
        <v>40</v>
      </c>
      <c r="M13" s="23"/>
      <c r="N13" s="34"/>
      <c r="O13" s="3" t="s">
        <v>39</v>
      </c>
      <c r="Q13" s="22"/>
    </row>
    <row r="14" spans="1:19" ht="19.5" customHeight="1" x14ac:dyDescent="0.25">
      <c r="A14" s="73"/>
      <c r="B14" s="85"/>
      <c r="C14" s="60">
        <v>2</v>
      </c>
      <c r="D14" s="11" t="s">
        <v>15</v>
      </c>
      <c r="E14" s="88">
        <v>200</v>
      </c>
      <c r="F14" s="54"/>
      <c r="G14" s="56"/>
      <c r="H14" s="60"/>
      <c r="I14" s="65"/>
      <c r="J14" s="9"/>
      <c r="K14" s="11" t="s">
        <v>14</v>
      </c>
      <c r="L14" s="36">
        <f t="shared" si="1"/>
        <v>260</v>
      </c>
      <c r="M14" s="23"/>
      <c r="N14" s="34"/>
      <c r="O14" s="3"/>
      <c r="Q14" s="22"/>
    </row>
    <row r="15" spans="1:19" ht="19.5" customHeight="1" x14ac:dyDescent="0.25">
      <c r="A15" s="55"/>
      <c r="B15" s="85" t="s">
        <v>63</v>
      </c>
      <c r="C15" s="92"/>
      <c r="D15" s="13"/>
      <c r="E15" s="88"/>
      <c r="F15" s="54"/>
      <c r="G15" s="56"/>
      <c r="H15" s="60"/>
      <c r="I15" s="100"/>
      <c r="J15" s="9"/>
      <c r="K15" s="11" t="s">
        <v>15</v>
      </c>
      <c r="L15" s="36">
        <f t="shared" si="1"/>
        <v>400</v>
      </c>
      <c r="M15" s="23"/>
      <c r="N15" s="34"/>
      <c r="O15" s="3"/>
      <c r="Q15" s="22"/>
    </row>
    <row r="16" spans="1:19" ht="19.5" customHeight="1" x14ac:dyDescent="0.25">
      <c r="A16" s="72"/>
      <c r="B16" s="91"/>
      <c r="C16" s="60">
        <v>1</v>
      </c>
      <c r="D16" s="14" t="s">
        <v>10</v>
      </c>
      <c r="E16" s="88">
        <v>240</v>
      </c>
      <c r="F16" s="54"/>
      <c r="G16" s="56"/>
      <c r="H16" s="60"/>
      <c r="I16" s="100"/>
      <c r="J16" s="9"/>
      <c r="K16" s="17" t="s">
        <v>27</v>
      </c>
      <c r="L16" s="36">
        <f t="shared" si="1"/>
        <v>0</v>
      </c>
      <c r="M16" s="23"/>
      <c r="N16" s="34"/>
      <c r="O16" s="5"/>
      <c r="Q16" s="22"/>
    </row>
    <row r="17" spans="1:23" ht="19.5" customHeight="1" x14ac:dyDescent="0.25">
      <c r="A17" s="55"/>
      <c r="B17" s="85"/>
      <c r="C17" s="101">
        <v>2</v>
      </c>
      <c r="D17" s="14" t="s">
        <v>10</v>
      </c>
      <c r="E17" s="88">
        <v>160</v>
      </c>
      <c r="F17" s="54"/>
      <c r="G17" s="56"/>
      <c r="H17" s="60"/>
      <c r="I17" s="100"/>
      <c r="J17" s="9"/>
      <c r="K17" s="17" t="s">
        <v>26</v>
      </c>
      <c r="L17" s="36">
        <f t="shared" si="1"/>
        <v>0</v>
      </c>
      <c r="M17" s="23"/>
      <c r="N17" s="34"/>
      <c r="O17" s="5"/>
      <c r="Q17" s="22"/>
    </row>
    <row r="18" spans="1:23" ht="19.5" customHeight="1" x14ac:dyDescent="0.25">
      <c r="A18" s="70"/>
      <c r="B18" s="91"/>
      <c r="C18" s="102"/>
      <c r="D18" s="11" t="s">
        <v>11</v>
      </c>
      <c r="E18" s="88">
        <v>40</v>
      </c>
      <c r="F18" s="54"/>
      <c r="G18" s="56"/>
      <c r="H18" s="60"/>
      <c r="I18" s="100"/>
      <c r="J18" s="9"/>
      <c r="K18" s="17" t="s">
        <v>24</v>
      </c>
      <c r="L18" s="36">
        <f t="shared" si="1"/>
        <v>0</v>
      </c>
      <c r="M18" s="23"/>
      <c r="N18" s="34"/>
      <c r="O18" s="5"/>
      <c r="Q18" s="22"/>
    </row>
    <row r="19" spans="1:23" ht="19.5" customHeight="1" x14ac:dyDescent="0.25">
      <c r="A19" s="55"/>
      <c r="B19" s="91" t="s">
        <v>64</v>
      </c>
      <c r="C19" s="92"/>
      <c r="D19" s="13"/>
      <c r="E19" s="88"/>
      <c r="F19" s="57"/>
      <c r="G19" s="56"/>
      <c r="H19" s="60"/>
      <c r="I19" s="100"/>
      <c r="J19" s="9"/>
      <c r="K19" s="17" t="s">
        <v>25</v>
      </c>
      <c r="L19" s="36">
        <f t="shared" si="1"/>
        <v>150</v>
      </c>
      <c r="M19" s="23"/>
      <c r="N19" s="34"/>
      <c r="Q19" s="22"/>
      <c r="S19" s="2"/>
      <c r="W19" s="2" t="s">
        <v>49</v>
      </c>
    </row>
    <row r="20" spans="1:23" ht="19.5" customHeight="1" x14ac:dyDescent="0.25">
      <c r="A20" s="55"/>
      <c r="B20" s="85"/>
      <c r="C20" s="60">
        <v>1</v>
      </c>
      <c r="D20" s="11" t="s">
        <v>14</v>
      </c>
      <c r="E20" s="88">
        <v>130</v>
      </c>
      <c r="F20" s="57"/>
      <c r="G20" s="56"/>
      <c r="H20" s="60"/>
      <c r="I20" s="100"/>
      <c r="J20" s="9"/>
      <c r="K20" s="17" t="s">
        <v>29</v>
      </c>
      <c r="L20" s="36">
        <f t="shared" si="1"/>
        <v>0</v>
      </c>
      <c r="M20" s="23"/>
      <c r="N20" s="34"/>
      <c r="Q20" s="22"/>
      <c r="S20" s="2"/>
    </row>
    <row r="21" spans="1:23" ht="19.5" customHeight="1" x14ac:dyDescent="0.25">
      <c r="A21" s="70"/>
      <c r="B21" s="85"/>
      <c r="C21" s="92">
        <v>2</v>
      </c>
      <c r="D21" s="11" t="s">
        <v>14</v>
      </c>
      <c r="E21" s="88">
        <v>130</v>
      </c>
      <c r="F21" s="60"/>
      <c r="G21" s="56"/>
      <c r="H21" s="60"/>
      <c r="I21" s="100"/>
      <c r="J21" s="9"/>
      <c r="K21" s="17" t="s">
        <v>28</v>
      </c>
      <c r="L21" s="36">
        <f t="shared" si="1"/>
        <v>0</v>
      </c>
      <c r="M21" s="23"/>
      <c r="N21" s="34"/>
      <c r="Q21" s="22"/>
    </row>
    <row r="22" spans="1:23" ht="19.5" customHeight="1" x14ac:dyDescent="0.25">
      <c r="A22" s="73"/>
      <c r="B22" s="85" t="s">
        <v>65</v>
      </c>
      <c r="C22" s="60"/>
      <c r="D22" s="17"/>
      <c r="E22" s="74"/>
      <c r="F22" s="60"/>
      <c r="G22" s="56"/>
      <c r="H22" s="60"/>
      <c r="I22" s="100"/>
      <c r="J22" s="9"/>
      <c r="K22" s="17" t="s">
        <v>41</v>
      </c>
      <c r="L22" s="36">
        <f t="shared" si="1"/>
        <v>0</v>
      </c>
      <c r="M22" s="23"/>
      <c r="N22" s="34"/>
      <c r="Q22" s="22"/>
    </row>
    <row r="23" spans="1:23" ht="19.5" customHeight="1" x14ac:dyDescent="0.25">
      <c r="A23" s="55"/>
      <c r="B23" s="85"/>
      <c r="C23" s="60">
        <v>1</v>
      </c>
      <c r="D23" s="13" t="s">
        <v>0</v>
      </c>
      <c r="E23" s="88">
        <v>140</v>
      </c>
      <c r="F23" s="60"/>
      <c r="G23" s="56" t="s">
        <v>66</v>
      </c>
      <c r="H23" s="60"/>
      <c r="I23" s="66"/>
      <c r="J23" s="9"/>
      <c r="K23" s="17" t="s">
        <v>43</v>
      </c>
      <c r="L23" s="36">
        <f t="shared" si="1"/>
        <v>0</v>
      </c>
      <c r="M23" s="23"/>
      <c r="N23" s="34"/>
      <c r="Q23" s="22"/>
    </row>
    <row r="24" spans="1:23" ht="19.5" customHeight="1" x14ac:dyDescent="0.25">
      <c r="A24" s="55"/>
      <c r="B24" s="85" t="s">
        <v>67</v>
      </c>
      <c r="C24" s="11"/>
      <c r="D24" s="17"/>
      <c r="E24" s="71"/>
      <c r="F24" s="60"/>
      <c r="G24" s="56"/>
      <c r="H24" s="60"/>
      <c r="I24" s="66"/>
      <c r="J24" s="9"/>
      <c r="K24" s="17" t="s">
        <v>42</v>
      </c>
      <c r="L24" s="36">
        <f>SUMIF(Mã_hàng,K24,Số_lượng)</f>
        <v>0</v>
      </c>
      <c r="M24" s="23"/>
      <c r="N24" s="34"/>
      <c r="Q24" s="22"/>
    </row>
    <row r="25" spans="1:23" ht="19.5" customHeight="1" x14ac:dyDescent="0.25">
      <c r="A25" s="77"/>
      <c r="B25" s="85"/>
      <c r="C25" s="101">
        <v>1</v>
      </c>
      <c r="D25" s="11" t="s">
        <v>5</v>
      </c>
      <c r="E25" s="71">
        <v>80</v>
      </c>
      <c r="F25" s="60"/>
      <c r="G25" s="56"/>
      <c r="H25" s="60"/>
      <c r="I25" s="66"/>
      <c r="J25" s="9"/>
      <c r="K25" s="11" t="s">
        <v>12</v>
      </c>
      <c r="L25" s="36">
        <f>SUM(L6:L24)</f>
        <v>1750</v>
      </c>
      <c r="M25" s="15">
        <f>SUM(M6:M24)</f>
        <v>0</v>
      </c>
      <c r="N25" s="34"/>
      <c r="Q25" s="22"/>
    </row>
    <row r="26" spans="1:23" ht="19.5" customHeight="1" x14ac:dyDescent="0.25">
      <c r="A26" s="70"/>
      <c r="B26" s="85"/>
      <c r="C26" s="102"/>
      <c r="D26" s="13" t="s">
        <v>1</v>
      </c>
      <c r="E26" s="71">
        <v>20</v>
      </c>
      <c r="F26" s="67"/>
      <c r="G26" s="67"/>
      <c r="H26" s="60"/>
      <c r="I26" s="66"/>
      <c r="J26" s="9"/>
      <c r="K26" s="29"/>
      <c r="L26" s="30">
        <f>C35</f>
        <v>15</v>
      </c>
      <c r="M26" s="30" t="s">
        <v>38</v>
      </c>
      <c r="N26" s="31"/>
      <c r="Q26" s="22"/>
    </row>
    <row r="27" spans="1:23" ht="19.5" customHeight="1" x14ac:dyDescent="0.25">
      <c r="A27" s="77"/>
      <c r="B27" s="85" t="s">
        <v>68</v>
      </c>
      <c r="C27" s="60"/>
      <c r="D27" s="17"/>
      <c r="E27" s="71"/>
      <c r="F27" s="67"/>
      <c r="G27" s="67"/>
      <c r="H27" s="67"/>
      <c r="I27" s="66"/>
      <c r="J27" s="9"/>
      <c r="K27" s="32"/>
      <c r="L27" s="33"/>
      <c r="M27" s="97"/>
      <c r="N27" s="98"/>
      <c r="Q27" s="22"/>
    </row>
    <row r="28" spans="1:23" ht="19.5" customHeight="1" x14ac:dyDescent="0.25">
      <c r="A28" s="55"/>
      <c r="B28" s="85"/>
      <c r="C28" s="60">
        <v>1</v>
      </c>
      <c r="D28" s="17" t="s">
        <v>25</v>
      </c>
      <c r="E28" s="17">
        <v>75</v>
      </c>
      <c r="F28" s="38"/>
      <c r="G28" s="58"/>
      <c r="H28" s="59"/>
      <c r="I28" s="66"/>
      <c r="J28" s="9"/>
      <c r="K28" s="26" t="s">
        <v>33</v>
      </c>
      <c r="L28" s="27" t="s">
        <v>23</v>
      </c>
      <c r="M28" s="19"/>
      <c r="N28" s="25" t="s">
        <v>45</v>
      </c>
      <c r="Q28" s="22"/>
    </row>
    <row r="29" spans="1:23" ht="19.5" customHeight="1" x14ac:dyDescent="0.3">
      <c r="A29" s="70"/>
      <c r="B29" s="85"/>
      <c r="C29" s="60">
        <v>2</v>
      </c>
      <c r="D29" s="17" t="s">
        <v>25</v>
      </c>
      <c r="E29" s="17">
        <v>75</v>
      </c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9.5" customHeight="1" x14ac:dyDescent="0.3">
      <c r="A30" s="70"/>
      <c r="B30" s="85"/>
      <c r="C30" s="49"/>
      <c r="D30" s="17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9.5" customHeight="1" x14ac:dyDescent="0.3">
      <c r="A31" s="70"/>
      <c r="B31" s="85"/>
      <c r="C31" s="49"/>
      <c r="D31" s="13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9.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54</v>
      </c>
      <c r="L32" s="16"/>
      <c r="M32" s="47"/>
      <c r="N32" s="42" t="s">
        <v>57</v>
      </c>
      <c r="P32" s="5"/>
      <c r="Q32" s="5"/>
      <c r="R32" s="5"/>
      <c r="S32" s="6"/>
    </row>
    <row r="33" spans="1:19" ht="19.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9.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9.5" customHeight="1" x14ac:dyDescent="0.25">
      <c r="A35" s="55"/>
      <c r="B35" s="55"/>
      <c r="C35" s="55">
        <f>COUNT(C6:C34)</f>
        <v>15</v>
      </c>
      <c r="D35" s="55" t="s">
        <v>40</v>
      </c>
      <c r="E35" s="64"/>
      <c r="F35" s="69"/>
      <c r="G35" s="64"/>
      <c r="H35" s="67" t="s">
        <v>56</v>
      </c>
      <c r="I35" s="15" t="s">
        <v>61</v>
      </c>
      <c r="J35" s="9"/>
      <c r="K35" s="2" t="s">
        <v>32</v>
      </c>
      <c r="L35" s="20" t="s">
        <v>21</v>
      </c>
      <c r="N35" s="21" t="s">
        <v>22</v>
      </c>
      <c r="P35" s="5"/>
      <c r="Q35" s="5"/>
      <c r="R35" s="5"/>
      <c r="S35" s="6"/>
    </row>
    <row r="36" spans="1:19" ht="19.5" customHeight="1" x14ac:dyDescent="0.25">
      <c r="J36" s="9"/>
      <c r="K36" s="2" t="s">
        <v>31</v>
      </c>
      <c r="L36" s="45" t="s">
        <v>19</v>
      </c>
      <c r="N36" s="45" t="s">
        <v>34</v>
      </c>
      <c r="P36" s="5"/>
      <c r="Q36" s="5"/>
      <c r="R36" s="5"/>
      <c r="S36" s="6"/>
    </row>
    <row r="37" spans="1:19" ht="19.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9.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9.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9.5" customHeight="1" x14ac:dyDescent="0.3">
      <c r="J40" s="9"/>
      <c r="K40" s="46"/>
      <c r="L40" s="90" t="s">
        <v>55</v>
      </c>
      <c r="M40" s="47"/>
      <c r="N40" s="16"/>
      <c r="P40" s="5"/>
      <c r="Q40" s="5"/>
      <c r="R40" s="5"/>
      <c r="S40" s="6"/>
    </row>
    <row r="41" spans="1:19" ht="19.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9.5" customHeight="1" x14ac:dyDescent="0.25">
      <c r="J42" s="9"/>
      <c r="K42" s="3"/>
      <c r="L42" s="2"/>
      <c r="P42" s="5"/>
      <c r="Q42" s="5"/>
      <c r="R42" s="5"/>
      <c r="S42" s="6"/>
    </row>
    <row r="43" spans="1:19" ht="19.5" customHeight="1" x14ac:dyDescent="0.25">
      <c r="F43" s="43" t="s">
        <v>39</v>
      </c>
      <c r="J43" s="9"/>
      <c r="K43" s="3"/>
      <c r="L43" s="2"/>
      <c r="P43" s="5"/>
      <c r="Q43" s="5"/>
      <c r="R43" s="5"/>
      <c r="S43" s="6"/>
    </row>
    <row r="44" spans="1:19" ht="19.5" customHeight="1" x14ac:dyDescent="0.25">
      <c r="J44" s="9"/>
      <c r="K44" s="3"/>
      <c r="L44" s="2"/>
      <c r="P44" s="5"/>
      <c r="Q44" s="5"/>
      <c r="R44" s="5"/>
      <c r="S44" s="6"/>
    </row>
    <row r="45" spans="1:19" ht="19.5" customHeight="1" x14ac:dyDescent="0.25">
      <c r="K45" s="3"/>
      <c r="L45" s="2"/>
      <c r="S45" s="2"/>
    </row>
    <row r="46" spans="1:19" ht="19.5" customHeight="1" x14ac:dyDescent="0.25">
      <c r="K46" s="3"/>
      <c r="L46" s="2"/>
      <c r="S46" s="2"/>
    </row>
    <row r="47" spans="1:19" ht="19.5" customHeight="1" x14ac:dyDescent="0.25">
      <c r="K47" s="3"/>
      <c r="L47" s="2"/>
      <c r="S47" s="2"/>
    </row>
    <row r="48" spans="1:19" ht="19.5" customHeight="1" x14ac:dyDescent="0.25">
      <c r="K48" s="3"/>
      <c r="L48" s="2"/>
      <c r="S48" s="2"/>
    </row>
    <row r="49" spans="19:19" ht="19.5" customHeight="1" x14ac:dyDescent="0.25">
      <c r="S49" s="2"/>
    </row>
    <row r="50" spans="19:19" ht="19.5" customHeight="1" x14ac:dyDescent="0.25">
      <c r="S50" s="2"/>
    </row>
    <row r="51" spans="19:19" ht="19.5" customHeight="1" x14ac:dyDescent="0.25">
      <c r="S51" s="2"/>
    </row>
    <row r="1048574" spans="2:2" ht="19.5" customHeight="1" x14ac:dyDescent="0.25">
      <c r="B1048574" s="86">
        <v>45070</v>
      </c>
    </row>
  </sheetData>
  <mergeCells count="9">
    <mergeCell ref="K2:M2"/>
    <mergeCell ref="K3:M3"/>
    <mergeCell ref="A2:E2"/>
    <mergeCell ref="A3:E3"/>
    <mergeCell ref="M27:N27"/>
    <mergeCell ref="I6:I12"/>
    <mergeCell ref="I15:I22"/>
    <mergeCell ref="C17:C18"/>
    <mergeCell ref="C25:C26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44</v>
      </c>
      <c r="B4" s="37">
        <v>100</v>
      </c>
      <c r="C4" s="52">
        <v>32.700000000000003</v>
      </c>
    </row>
    <row r="5" spans="1:4" ht="15.75" x14ac:dyDescent="0.25">
      <c r="A5" s="13" t="s">
        <v>15</v>
      </c>
      <c r="B5" s="37">
        <v>200</v>
      </c>
      <c r="C5" s="52">
        <v>53.9</v>
      </c>
    </row>
    <row r="6" spans="1:4" ht="15.75" x14ac:dyDescent="0.25">
      <c r="A6" s="39" t="s">
        <v>46</v>
      </c>
      <c r="B6" s="28">
        <v>130</v>
      </c>
      <c r="C6" s="52">
        <v>35.4</v>
      </c>
    </row>
    <row r="7" spans="1:4" ht="15.75" x14ac:dyDescent="0.25">
      <c r="A7" s="39" t="s">
        <v>47</v>
      </c>
      <c r="B7" s="28">
        <v>120</v>
      </c>
      <c r="C7" s="52">
        <v>40.700000000000003</v>
      </c>
    </row>
    <row r="8" spans="1:4" ht="15.75" x14ac:dyDescent="0.25">
      <c r="A8" s="39" t="s">
        <v>48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2023-07-29T10:51:00Z</cp:lastPrinted>
  <dcterms:created xsi:type="dcterms:W3CDTF">2018-10-22T11:48:52Z</dcterms:created>
  <dcterms:modified xsi:type="dcterms:W3CDTF">2023-07-29T11:01:52Z</dcterms:modified>
</cp:coreProperties>
</file>