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28.7\"/>
    </mc:Choice>
  </mc:AlternateContent>
  <bookViews>
    <workbookView showHorizontalScroll="0" showVerticalScroll="0" showSheetTabs="0" xWindow="0" yWindow="0" windowWidth="16785" windowHeight="747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HN!$A$2:$M$54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<sst xmlns="http://schemas.openxmlformats.org/spreadsheetml/2006/main" count="66" uniqueCount="57">
  <si>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</si>
  <si>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</si>
  <si>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</si>
  <si>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</si>
  <si>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</si>
  <si>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</si>
  <si>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</si>
  <si>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</si>
  <si>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</si>
  <si>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</si>
  <si>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</si>
  <si>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</si>
  <si>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</si>
  <si>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</si>
  <si>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</si>
  <si>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</si>
  <si>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</si>
  <si>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</si>
  <si>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</si>
  <si>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</si>
  <si>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</si>
  <si>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</si>
  <si>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</si>
  <si>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</si>
  <si>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</si>
  <si>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</si>
  <si>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</si>
  <si>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</si>
  <si>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</si>
  <si>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</si>
  <si>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</si>
  <si>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</si>
  <si>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</si>
  <si>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</si>
  <si>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</si>
  <si>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</si>
  <si>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</si>
  <si>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</si>
  <si>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</si>
  <si>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</si>
  <si>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</si>
  <si>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</si>
  <si>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</si>
  <si>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</si>
  <si>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</si>
  <si>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</si>
  <si>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</si>
  <si>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</si>
  <si>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</si>
  <si>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</si>
  <si>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</si>
  <si>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XUẤT HÀNG HÀ NỘI</t>
  </si>
  <si>
    <t>NGÀY 28/7/2023</t>
  </si>
  <si>
    <t>mọc</t>
  </si>
  <si>
    <t>chả cốm</t>
  </si>
  <si>
    <t>chân giò 500</t>
  </si>
  <si>
    <t>CHUYẾN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</si>
</sst>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4" zoomScaleNormal="100" workbookViewId="0">
      <selection activeCell="L8" sqref="L8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51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52</v>
      </c>
      <c r="K3" s="74"/>
      <c r="L3" s="74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12" t="s">
        <v>53</v>
      </c>
      <c r="B6" s="69">
        <v>45135</v>
      </c>
      <c r="C6" s="58">
        <v>1</v>
      </c>
      <c r="D6" s="17" t="s">
        <v>22</v>
      </c>
      <c r="E6" s="21">
        <v>130</v>
      </c>
      <c r="F6" s="15"/>
      <c r="G6" s="15"/>
      <c r="H6" s="41"/>
      <c r="I6" s="27"/>
      <c r="J6" s="13" t="s">
        <v>14</v>
      </c>
      <c r="K6" s="28">
        <f t="shared" ref="K6:K24" si="0">SUMIF(Mã_hàng,J6,Số_lượng)</f>
        <v>20</v>
      </c>
      <c r="L6" s="66"/>
      <c r="M6" s="30"/>
      <c r="O6" s="59"/>
    </row>
    <row r="7" spans="1:15" ht="15" customHeight="1">
      <c r="A7" s="63"/>
      <c r="B7" s="69"/>
      <c r="C7" s="58">
        <v>2</v>
      </c>
      <c r="D7" s="17" t="s">
        <v>22</v>
      </c>
      <c r="E7" s="21">
        <v>130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/>
      <c r="C8" s="58">
        <v>3</v>
      </c>
      <c r="D8" s="17" t="s">
        <v>22</v>
      </c>
      <c r="E8" s="21">
        <v>110</v>
      </c>
      <c r="F8" s="15"/>
      <c r="G8" s="15"/>
      <c r="H8" s="18"/>
      <c r="I8" s="24"/>
      <c r="J8" s="17" t="s">
        <v>16</v>
      </c>
      <c r="K8" s="28">
        <f t="shared" si="0"/>
        <v>52</v>
      </c>
      <c r="L8" s="68"/>
      <c r="M8" s="30"/>
      <c r="O8" s="59"/>
    </row>
    <row r="9" spans="1:15" ht="15" customHeight="1">
      <c r="A9" s="12" t="s">
        <v>54</v>
      </c>
      <c r="B9" s="69"/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>
        <v>45135</v>
      </c>
      <c r="C10" s="58">
        <v>1</v>
      </c>
      <c r="D10" s="19" t="s">
        <v>27</v>
      </c>
      <c r="E10" s="21">
        <v>79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 t="s">
        <v>55</v>
      </c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>
        <v>45135</v>
      </c>
      <c r="C12" s="78">
        <v>1</v>
      </c>
      <c r="D12" s="17" t="s">
        <v>16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80"/>
      <c r="D13" s="13" t="s">
        <v>14</v>
      </c>
      <c r="E13" s="21">
        <v>20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9"/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370</v>
      </c>
      <c r="L14" s="68"/>
      <c r="M14" s="30"/>
      <c r="O14" s="59"/>
    </row>
    <row r="15" spans="1:15" ht="15" customHeight="1">
      <c r="A15" s="12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12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12"/>
      <c r="B17" s="69"/>
      <c r="C17" s="58"/>
      <c r="D17" s="19"/>
      <c r="E17" s="21"/>
      <c r="F17" s="15"/>
      <c r="G17" s="15"/>
      <c r="H17" s="77" t="s">
        <v>56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12"/>
      <c r="B18" s="69"/>
      <c r="C18" s="58"/>
      <c r="D18" s="13"/>
      <c r="E18" s="21"/>
      <c r="F18" s="14"/>
      <c r="G18" s="15"/>
      <c r="H18" s="77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12"/>
      <c r="B19" s="69"/>
      <c r="C19" s="58"/>
      <c r="D19" s="13"/>
      <c r="E19" s="21"/>
      <c r="F19" s="38"/>
      <c r="G19" s="15"/>
      <c r="H19" s="77"/>
      <c r="I19" s="24"/>
      <c r="J19" s="19" t="s">
        <v>27</v>
      </c>
      <c r="K19" s="28">
        <f t="shared" si="0"/>
        <v>79</v>
      </c>
      <c r="L19" s="68"/>
      <c r="M19" s="30"/>
      <c r="O19" s="59"/>
    </row>
    <row r="20" spans="1:15" ht="15" customHeight="1">
      <c r="A20" s="12"/>
      <c r="B20" s="69"/>
      <c r="C20" s="58"/>
      <c r="D20" s="13"/>
      <c r="E20" s="21"/>
      <c r="F20" s="14"/>
      <c r="G20" s="15"/>
      <c r="H20" s="77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2"/>
      <c r="B21" s="69"/>
      <c r="C21" s="58"/>
      <c r="D21" s="13"/>
      <c r="E21" s="21"/>
      <c r="F21" s="14"/>
      <c r="G21" s="16"/>
      <c r="H21" s="77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3"/>
      <c r="E22" s="21"/>
      <c r="F22" s="38"/>
      <c r="G22" s="16"/>
      <c r="H22" s="77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3"/>
      <c r="E23" s="21"/>
      <c r="F23" s="38"/>
      <c r="G23" s="16"/>
      <c r="H23" s="77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70"/>
      <c r="D24" s="13"/>
      <c r="E24" s="21"/>
      <c r="F24" s="14"/>
      <c r="G24" s="16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9"/>
      <c r="C25" s="58"/>
      <c r="D25" s="17"/>
      <c r="E25" s="21"/>
      <c r="F25" s="14"/>
      <c r="G25" s="16"/>
      <c r="H25" s="77"/>
      <c r="I25" s="24"/>
      <c r="J25" s="17" t="s">
        <v>30</v>
      </c>
      <c r="K25" s="28">
        <f>SUM(K6:K24)</f>
        <v>521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58"/>
      <c r="D26" s="13"/>
      <c r="E26" s="21"/>
      <c r="F26" s="38"/>
      <c r="G26" s="16"/>
      <c r="H26" s="18"/>
      <c r="I26" s="24"/>
      <c r="J26" s="31"/>
      <c r="K26" s="32">
        <f>C43</f>
        <v>5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7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2"/>
      <c r="C29" s="79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80"/>
      <c r="D30" s="13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9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9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2"/>
      <c r="C37" s="78"/>
      <c r="D37" s="17"/>
      <c r="E37" s="21"/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9"/>
      <c r="C38" s="79"/>
      <c r="D38" s="17"/>
      <c r="E38" s="21"/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63"/>
      <c r="B39" s="62"/>
      <c r="C39" s="79"/>
      <c r="D39" s="19"/>
      <c r="E39" s="21"/>
      <c r="F39" s="38"/>
      <c r="G39" s="15"/>
      <c r="H39" s="37"/>
      <c r="I39" s="24"/>
      <c r="J39" s="55"/>
      <c r="K39" s="50"/>
      <c r="L39" s="55"/>
      <c r="M39" s="50"/>
    </row>
    <row r="40" spans="1:13" ht="15" customHeight="1">
      <c r="A40" s="63"/>
      <c r="B40" s="62"/>
      <c r="C40" s="79"/>
      <c r="D40" s="17"/>
      <c r="E40" s="21"/>
      <c r="F40" s="38"/>
      <c r="G40" s="15"/>
      <c r="H40" s="37"/>
      <c r="I40" s="24"/>
      <c r="J40" s="53" t="s">
        <v>45</v>
      </c>
      <c r="K40" s="52" t="s">
        <v>50</v>
      </c>
      <c r="L40" s="51"/>
      <c r="M40" s="52"/>
    </row>
    <row r="41" spans="1:13" ht="15" customHeight="1">
      <c r="A41" s="63"/>
      <c r="B41" s="62"/>
      <c r="C41" s="79"/>
      <c r="D41" s="17"/>
      <c r="E41" s="21"/>
      <c r="F41" s="38"/>
      <c r="G41" s="15"/>
      <c r="H41" s="37"/>
    </row>
    <row r="42" spans="1:13" ht="15.75">
      <c r="A42" s="63"/>
      <c r="B42" s="62"/>
      <c r="C42" s="80"/>
      <c r="D42" s="20"/>
      <c r="E42" s="21"/>
      <c r="F42" s="38"/>
      <c r="G42" s="15"/>
      <c r="H42" s="37"/>
    </row>
    <row r="43" spans="1:13" ht="15.75">
      <c r="A43" s="19"/>
      <c r="B43" s="62"/>
      <c r="C43" s="44">
        <f>COUNT(C6:C42)</f>
        <v>5</v>
      </c>
      <c r="D43" s="22" t="s">
        <v>41</v>
      </c>
      <c r="E43" s="21"/>
      <c r="F43" s="75"/>
      <c r="G43" s="76"/>
    </row>
  </sheetData>
  <mergeCells count="9">
    <mergeCell ref="A2:E2"/>
    <mergeCell ref="J2:L2"/>
    <mergeCell ref="A3:E3"/>
    <mergeCell ref="J3:L3"/>
    <mergeCell ref="F43:G43"/>
    <mergeCell ref="H17:H25"/>
    <mergeCell ref="C28:C30"/>
    <mergeCell ref="C37:C42"/>
    <mergeCell ref="C12:C1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2023-07-28T01:22:16Z</cp:lastPrinted>
  <dcterms:created xsi:type="dcterms:W3CDTF">2018-10-22T11:48:00Z</dcterms:created>
  <dcterms:modified xsi:type="dcterms:W3CDTF">2023-07-28T09:06:56Z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