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37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L26" i="2" l="1"/>
  <c r="M25" i="2" l="1"/>
</calcChain>
</file>

<file path=xl/sharedStrings.xml><?xml version="1.0" encoding="utf-8"?>
<sst xmlns="http://schemas.openxmlformats.org/spreadsheetml/2006/main" count="80" uniqueCount="59">
  <si>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</si>
  <si>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</si>
  <si>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</si>
  <si>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</si>
  <si>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</si>
  <si>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</si>
  <si>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</si>
  <si>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</si>
  <si>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</si>
  <si>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</si>
  <si>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</si>
  <si>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</si>
  <si>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</si>
  <si>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</si>
  <si>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</si>
  <si>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</si>
  <si>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</si>
  <si>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</si>
  <si>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</si>
  <si>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</si>
  <si>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</si>
  <si>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</si>
  <si>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</si>
  <si>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</si>
  <si>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</si>
  <si>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</si>
  <si>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</si>
  <si>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</si>
  <si>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</si>
  <si>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</si>
  <si>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</si>
  <si>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</si>
  <si>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</si>
  <si>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</si>
  <si>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</si>
  <si>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</si>
  <si>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</si>
  <si>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</si>
  <si>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</si>
  <si>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</si>
  <si>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</si>
  <si>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</si>
  <si>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</si>
  <si>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</si>
  <si>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</si>
  <si>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</si>
  <si>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</si>
  <si>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</si>
  <si>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</si>
  <si>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</si>
  <si>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</si>
  <si>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</si>
  <si>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</si>
  <si>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</si>
  <si>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</si>
  <si>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</si>
  <si>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NGÀY 26/7/2023</t>
  </si>
  <si>
    <t>Chuyến 2</t>
  </si>
  <si>
    <t>CHÂN GIÒ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</si>
</sst>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2" xfId="1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7" zoomScale="98" zoomScaleNormal="98" workbookViewId="0">
      <selection activeCell="G19" sqref="G1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9" t="s">
        <v>31</v>
      </c>
      <c r="B2" s="99"/>
      <c r="C2" s="99"/>
      <c r="D2" s="99"/>
      <c r="E2" s="99"/>
      <c r="F2" s="49"/>
      <c r="G2" s="49"/>
      <c r="H2" s="65"/>
      <c r="I2" s="50"/>
      <c r="J2" s="8"/>
      <c r="K2" s="97" t="s">
        <v>40</v>
      </c>
      <c r="L2" s="97"/>
      <c r="M2" s="97"/>
      <c r="N2" s="9"/>
    </row>
    <row r="3" spans="1:19" ht="15.75" x14ac:dyDescent="0.25">
      <c r="A3" s="100" t="s">
        <v>14</v>
      </c>
      <c r="B3" s="100"/>
      <c r="C3" s="100"/>
      <c r="D3" s="100"/>
      <c r="E3" s="100"/>
      <c r="F3" s="50"/>
      <c r="G3" s="50"/>
      <c r="H3" s="66"/>
      <c r="I3" s="50"/>
      <c r="J3" s="8"/>
      <c r="K3" s="98" t="s">
        <v>56</v>
      </c>
      <c r="L3" s="98"/>
      <c r="M3" s="98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55</v>
      </c>
      <c r="B6" s="88">
        <v>45133</v>
      </c>
      <c r="C6" s="12">
        <v>1</v>
      </c>
      <c r="D6" s="14" t="s">
        <v>1</v>
      </c>
      <c r="E6" s="57">
        <v>52</v>
      </c>
      <c r="F6" s="57"/>
      <c r="G6" s="68"/>
      <c r="H6" s="67"/>
      <c r="I6" s="103" t="s">
        <v>57</v>
      </c>
      <c r="J6" s="13"/>
      <c r="K6" s="14" t="s">
        <v>1</v>
      </c>
      <c r="L6" s="38">
        <f t="shared" ref="L6:L10" si="0">SUMIF(Mã_hàng,K6,Số_lượng)</f>
        <v>644</v>
      </c>
      <c r="M6" s="25"/>
      <c r="N6" s="36"/>
      <c r="O6" s="24"/>
      <c r="Q6" s="24"/>
    </row>
    <row r="7" spans="1:19" ht="15" customHeight="1" x14ac:dyDescent="0.25">
      <c r="A7" s="77"/>
      <c r="B7" s="88">
        <v>45133</v>
      </c>
      <c r="C7" s="12">
        <v>2</v>
      </c>
      <c r="D7" s="14" t="s">
        <v>1</v>
      </c>
      <c r="E7" s="57">
        <v>52</v>
      </c>
      <c r="F7" s="57"/>
      <c r="G7" s="68"/>
      <c r="H7" s="90"/>
      <c r="I7" s="104"/>
      <c r="J7" s="13"/>
      <c r="K7" s="14" t="s">
        <v>0</v>
      </c>
      <c r="L7" s="38">
        <f t="shared" si="0"/>
        <v>208</v>
      </c>
      <c r="M7" s="25"/>
      <c r="N7" s="36"/>
      <c r="O7" s="3"/>
      <c r="Q7" s="24"/>
    </row>
    <row r="8" spans="1:19" ht="15" customHeight="1" x14ac:dyDescent="0.25">
      <c r="A8" s="77"/>
      <c r="B8" s="88">
        <v>45133</v>
      </c>
      <c r="C8" s="12">
        <v>3</v>
      </c>
      <c r="D8" s="14" t="s">
        <v>1</v>
      </c>
      <c r="E8" s="57">
        <v>52</v>
      </c>
      <c r="F8" s="57"/>
      <c r="G8" s="68"/>
      <c r="H8" s="73"/>
      <c r="I8" s="104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88">
        <v>45133</v>
      </c>
      <c r="C9" s="12">
        <v>4</v>
      </c>
      <c r="D9" s="14" t="s">
        <v>1</v>
      </c>
      <c r="E9" s="57">
        <v>52</v>
      </c>
      <c r="F9" s="57"/>
      <c r="G9" s="68"/>
      <c r="H9" s="67"/>
      <c r="I9" s="104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11"/>
      <c r="B10" s="88">
        <v>45133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4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11"/>
      <c r="B11" s="88">
        <v>45133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4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7"/>
      <c r="B12" s="88">
        <v>45133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4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7"/>
      <c r="B13" s="88">
        <v>45133</v>
      </c>
      <c r="C13" s="12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88">
        <v>45133</v>
      </c>
      <c r="C14" s="12">
        <v>9</v>
      </c>
      <c r="D14" s="14" t="s">
        <v>1</v>
      </c>
      <c r="E14" s="57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88">
        <v>45133</v>
      </c>
      <c r="C15" s="12">
        <v>10</v>
      </c>
      <c r="D15" s="14" t="s">
        <v>1</v>
      </c>
      <c r="E15" s="57">
        <v>52</v>
      </c>
      <c r="F15" s="57"/>
      <c r="G15" s="68"/>
      <c r="H15" s="67"/>
      <c r="I15" s="104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77"/>
      <c r="B16" s="88">
        <v>45133</v>
      </c>
      <c r="C16" s="12">
        <v>11</v>
      </c>
      <c r="D16" s="14" t="s">
        <v>1</v>
      </c>
      <c r="E16" s="57">
        <v>52</v>
      </c>
      <c r="F16" s="76"/>
      <c r="G16" s="68"/>
      <c r="H16" s="67"/>
      <c r="I16" s="104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7"/>
      <c r="B17" s="88">
        <v>45133</v>
      </c>
      <c r="C17" s="12">
        <v>12</v>
      </c>
      <c r="D17" s="14" t="s">
        <v>1</v>
      </c>
      <c r="E17" s="57">
        <v>52</v>
      </c>
      <c r="F17" s="43"/>
      <c r="G17" s="68"/>
      <c r="H17" s="67"/>
      <c r="I17" s="104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7" t="s">
        <v>58</v>
      </c>
      <c r="B18" s="88"/>
      <c r="C18" s="90"/>
      <c r="D18" s="12"/>
      <c r="E18" s="57"/>
      <c r="F18" s="37"/>
      <c r="G18" s="68"/>
      <c r="H18" s="67"/>
      <c r="I18" s="104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63"/>
      <c r="B19" s="88">
        <v>45133</v>
      </c>
      <c r="C19" s="90">
        <v>1</v>
      </c>
      <c r="D19" s="14" t="s">
        <v>0</v>
      </c>
      <c r="E19" s="63">
        <v>140</v>
      </c>
      <c r="F19" s="37"/>
      <c r="G19" s="68"/>
      <c r="H19" s="67"/>
      <c r="I19" s="104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63"/>
      <c r="B20" s="88">
        <v>45133</v>
      </c>
      <c r="C20" s="105">
        <v>2</v>
      </c>
      <c r="D20" s="14" t="s">
        <v>0</v>
      </c>
      <c r="E20" s="63">
        <v>68</v>
      </c>
      <c r="F20" s="73"/>
      <c r="G20" s="68"/>
      <c r="H20" s="67"/>
      <c r="I20" s="104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88"/>
      <c r="C21" s="106"/>
      <c r="D21" s="14" t="s">
        <v>1</v>
      </c>
      <c r="E21" s="63">
        <v>20</v>
      </c>
      <c r="F21" s="73"/>
      <c r="G21" s="68"/>
      <c r="H21" s="67"/>
      <c r="I21" s="104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3"/>
      <c r="B22" s="88"/>
      <c r="C22" s="90"/>
      <c r="D22" s="77"/>
      <c r="E22" s="63"/>
      <c r="F22" s="57"/>
      <c r="G22" s="68"/>
      <c r="H22" s="67"/>
      <c r="I22" s="104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63"/>
      <c r="B23" s="88"/>
      <c r="C23" s="90"/>
      <c r="D23" s="12"/>
      <c r="E23" s="63"/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77"/>
      <c r="B24" s="88"/>
      <c r="C24" s="90"/>
      <c r="D24" s="12"/>
      <c r="E24" s="89"/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77"/>
      <c r="B25" s="88"/>
      <c r="C25" s="105"/>
      <c r="D25" s="77"/>
      <c r="E25" s="84"/>
      <c r="F25" s="90"/>
      <c r="G25" s="68"/>
      <c r="H25" s="90"/>
      <c r="I25" s="41"/>
      <c r="J25" s="9"/>
      <c r="K25" s="12" t="s">
        <v>12</v>
      </c>
      <c r="L25" s="38">
        <f>SUM(L6:L24)</f>
        <v>852</v>
      </c>
      <c r="M25" s="16">
        <f>SUM(M6:M24)</f>
        <v>0</v>
      </c>
      <c r="N25" s="16"/>
      <c r="Q25" s="24"/>
    </row>
    <row r="26" spans="1:23" ht="15" customHeight="1" x14ac:dyDescent="0.25">
      <c r="A26" s="77"/>
      <c r="B26" s="88"/>
      <c r="C26" s="106"/>
      <c r="D26" s="12"/>
      <c r="E26" s="89"/>
      <c r="F26" s="78"/>
      <c r="G26" s="68"/>
      <c r="H26" s="67"/>
      <c r="I26" s="41"/>
      <c r="J26" s="9"/>
      <c r="K26" s="31"/>
      <c r="L26" s="32">
        <f>C37</f>
        <v>14</v>
      </c>
      <c r="M26" s="32" t="s">
        <v>39</v>
      </c>
      <c r="N26" s="33"/>
      <c r="Q26" s="24"/>
    </row>
    <row r="27" spans="1:23" ht="15" customHeight="1" x14ac:dyDescent="0.25">
      <c r="A27" s="77"/>
      <c r="B27" s="88"/>
      <c r="C27" s="90"/>
      <c r="D27" s="12"/>
      <c r="E27" s="84"/>
      <c r="F27" s="78"/>
      <c r="G27" s="68"/>
      <c r="H27" s="67"/>
      <c r="I27" s="41"/>
      <c r="J27" s="9"/>
      <c r="K27" s="34"/>
      <c r="L27" s="35"/>
      <c r="M27" s="101"/>
      <c r="N27" s="102"/>
      <c r="Q27" s="24"/>
    </row>
    <row r="28" spans="1:23" ht="15" customHeight="1" x14ac:dyDescent="0.25">
      <c r="A28" s="11"/>
      <c r="B28" s="88"/>
      <c r="C28" s="90"/>
      <c r="D28" s="15"/>
      <c r="E28" s="87"/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8"/>
      <c r="C29" s="90"/>
      <c r="D29" s="77"/>
      <c r="E29" s="92"/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8"/>
      <c r="C30" s="57"/>
      <c r="D30" s="12"/>
      <c r="E30" s="93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8"/>
      <c r="C31" s="57"/>
      <c r="D31" s="14"/>
      <c r="E31" s="93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8"/>
      <c r="C32" s="57"/>
      <c r="D32" s="77"/>
      <c r="E32" s="94"/>
      <c r="F32" s="14"/>
      <c r="G32" s="14"/>
      <c r="H32" s="14"/>
      <c r="I32" s="39"/>
      <c r="J32" s="9"/>
      <c r="K32" s="91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8"/>
      <c r="C33" s="57"/>
      <c r="D33" s="77"/>
      <c r="E33" s="94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8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8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14</v>
      </c>
      <c r="D37" s="64" t="s">
        <v>42</v>
      </c>
      <c r="E37" s="84"/>
      <c r="F37" s="95"/>
      <c r="G37" s="96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10">
    <mergeCell ref="F37:G37"/>
    <mergeCell ref="K2:M2"/>
    <mergeCell ref="K3:M3"/>
    <mergeCell ref="A2:E2"/>
    <mergeCell ref="A3:E3"/>
    <mergeCell ref="M27:N27"/>
    <mergeCell ref="I6:I12"/>
    <mergeCell ref="I15:I22"/>
    <mergeCell ref="C25:C26"/>
    <mergeCell ref="C20:C2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2023-07-25T23:28:17Z</cp:lastPrinted>
  <dcterms:created xsi:type="dcterms:W3CDTF">2018-10-22T11:48:52Z</dcterms:created>
  <dcterms:modified xsi:type="dcterms:W3CDTF">2023-07-26T04:07:04Z</dcterms:modified>
</cp:coreProperties>
</file>