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4.7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HN!$A$2:$N$49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M23" i="2" s="1"/>
  <c r="M19" i="2" l="1"/>
  <c r="C48" i="2" l="1"/>
  <c r="K26" i="2" s="1"/>
  <c r="M13" i="2" l="1"/>
  <c r="M21" i="2" l="1"/>
  <c r="M20" i="2"/>
  <c r="K24" i="2" l="1"/>
  <c r="M24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5" i="2" l="1"/>
  <c r="M25" i="2" s="1"/>
</calcChain>
</file>

<file path=xl/sharedStrings.xml><?xml version="1.0" encoding="utf-8"?>
<sst xmlns="http://schemas.openxmlformats.org/spreadsheetml/2006/main" count="96" uniqueCount="63">
  <si>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</si>
  <si>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</si>
  <si>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</si>
  <si>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</si>
  <si>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</si>
  <si>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</si>
  <si>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</si>
  <si>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</si>
  <si>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</si>
  <si>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</si>
  <si>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</si>
  <si>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</si>
  <si>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</si>
  <si>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</si>
  <si>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</si>
  <si>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</si>
  <si>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</si>
  <si>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</si>
  <si>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</si>
  <si>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</si>
  <si>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</si>
  <si>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</si>
  <si>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</si>
  <si>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</si>
  <si>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</si>
  <si>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</si>
  <si>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</si>
  <si>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</si>
  <si>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</si>
  <si>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</si>
  <si>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</si>
  <si>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</si>
  <si>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</si>
  <si>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</si>
  <si>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</si>
  <si>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</si>
  <si>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</si>
  <si>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</si>
  <si>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</si>
  <si>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</si>
  <si>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</si>
  <si>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</si>
  <si>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</si>
  <si>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</si>
  <si>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</si>
  <si>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</si>
  <si>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</si>
  <si>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</si>
  <si>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</si>
  <si>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</si>
  <si>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</si>
  <si>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</si>
  <si>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</si>
  <si>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NGÀY 24/7/2023</t>
  </si>
  <si>
    <t>BÙI VĂN LINH</t>
  </si>
  <si>
    <t>GÀ</t>
  </si>
  <si>
    <t>CHÂN GIÒ</t>
  </si>
  <si>
    <t>TAI HEO</t>
  </si>
  <si>
    <t>CHÂN GIÒ 500</t>
  </si>
  <si>
    <t>LƯỠI XÀO</t>
  </si>
  <si>
    <t>CHẢ NƯỚNG</t>
  </si>
  <si>
    <t>CHẢ CỐM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</si>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</sst>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8"/>
  <sheetViews>
    <sheetView tabSelected="1" topLeftCell="A31" zoomScaleNormal="100" workbookViewId="0">
      <selection activeCell="G46" sqref="G4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23"/>
      <c r="J2" s="67" t="s">
        <v>1</v>
      </c>
      <c r="K2" s="67"/>
      <c r="L2" s="67"/>
      <c r="M2" s="24"/>
    </row>
    <row r="3" spans="1:15" ht="15.75">
      <c r="A3" s="68" t="s">
        <v>2</v>
      </c>
      <c r="B3" s="68"/>
      <c r="C3" s="68"/>
      <c r="D3" s="68"/>
      <c r="E3" s="68"/>
      <c r="F3" s="7"/>
      <c r="G3" s="7"/>
      <c r="H3" s="7"/>
      <c r="I3" s="23"/>
      <c r="J3" s="69" t="s">
        <v>53</v>
      </c>
      <c r="K3" s="69"/>
      <c r="L3" s="69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884</v>
      </c>
      <c r="L6" s="73">
        <v>884</v>
      </c>
      <c r="M6" s="30">
        <f>K6-L6</f>
        <v>0</v>
      </c>
      <c r="O6" s="59"/>
    </row>
    <row r="7" spans="1:15" ht="15" customHeight="1">
      <c r="A7" s="12"/>
      <c r="B7" s="62"/>
      <c r="C7" s="58">
        <v>1</v>
      </c>
      <c r="D7" s="13" t="s">
        <v>15</v>
      </c>
      <c r="E7" s="21">
        <v>52</v>
      </c>
      <c r="F7" s="15"/>
      <c r="G7" s="16"/>
      <c r="H7" s="18"/>
      <c r="I7" s="27"/>
      <c r="J7" s="13" t="s">
        <v>16</v>
      </c>
      <c r="K7" s="28">
        <f t="shared" si="0"/>
        <v>420</v>
      </c>
      <c r="L7" s="74">
        <v>980</v>
      </c>
      <c r="M7" s="30">
        <f t="shared" ref="M7:M24" si="1">K7-L7</f>
        <v>-560</v>
      </c>
      <c r="N7" s="59"/>
      <c r="O7" s="59"/>
    </row>
    <row r="8" spans="1:15" ht="15" customHeight="1">
      <c r="A8" s="12"/>
      <c r="B8" s="62"/>
      <c r="C8" s="58">
        <v>2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75">
        <v>180</v>
      </c>
      <c r="M8" s="30">
        <f t="shared" si="1"/>
        <v>0</v>
      </c>
      <c r="O8" s="59"/>
    </row>
    <row r="9" spans="1:15" ht="15" customHeight="1">
      <c r="A9" s="12"/>
      <c r="B9" s="62"/>
      <c r="C9" s="58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75"/>
      <c r="M9" s="30">
        <f t="shared" si="1"/>
        <v>0</v>
      </c>
      <c r="O9" s="59"/>
    </row>
    <row r="10" spans="1:15" ht="15" customHeight="1">
      <c r="A10" s="12"/>
      <c r="B10" s="62"/>
      <c r="C10" s="58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75"/>
      <c r="M10" s="30">
        <f t="shared" si="1"/>
        <v>0</v>
      </c>
      <c r="O10" s="59"/>
    </row>
    <row r="11" spans="1:15" ht="15" customHeight="1">
      <c r="A11" s="12"/>
      <c r="B11" s="62"/>
      <c r="C11" s="58">
        <v>5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75"/>
      <c r="M11" s="30">
        <f t="shared" si="1"/>
        <v>0</v>
      </c>
      <c r="O11" s="59"/>
    </row>
    <row r="12" spans="1:15" ht="18.75">
      <c r="A12" s="12"/>
      <c r="B12" s="62"/>
      <c r="C12" s="58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75">
        <v>240</v>
      </c>
      <c r="M12" s="30">
        <f t="shared" si="1"/>
        <v>0</v>
      </c>
      <c r="O12" s="59"/>
    </row>
    <row r="13" spans="1:15" ht="15" customHeight="1">
      <c r="A13" s="12"/>
      <c r="B13" s="62"/>
      <c r="C13" s="58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75"/>
      <c r="M13" s="30">
        <f t="shared" si="1"/>
        <v>0</v>
      </c>
      <c r="O13" s="59"/>
    </row>
    <row r="14" spans="1:15" ht="15" customHeight="1">
      <c r="A14" s="12"/>
      <c r="B14" s="62"/>
      <c r="C14" s="58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75"/>
      <c r="M14" s="30">
        <f t="shared" si="1"/>
        <v>0</v>
      </c>
      <c r="O14" s="59"/>
    </row>
    <row r="15" spans="1:15" ht="15" customHeight="1">
      <c r="A15" s="12"/>
      <c r="B15" s="62"/>
      <c r="C15" s="58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600</v>
      </c>
      <c r="L15" s="75">
        <v>600</v>
      </c>
      <c r="M15" s="30">
        <f t="shared" si="1"/>
        <v>0</v>
      </c>
      <c r="O15" s="59"/>
    </row>
    <row r="16" spans="1:15" ht="15" customHeight="1">
      <c r="A16" s="12"/>
      <c r="B16" s="62"/>
      <c r="C16" s="58">
        <v>10</v>
      </c>
      <c r="D16" s="13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75"/>
      <c r="M16" s="30">
        <f t="shared" si="1"/>
        <v>0</v>
      </c>
      <c r="O16" s="59"/>
    </row>
    <row r="17" spans="1:15" ht="15" customHeight="1">
      <c r="A17" s="12"/>
      <c r="B17" s="62"/>
      <c r="C17" s="58">
        <v>11</v>
      </c>
      <c r="D17" s="13" t="s">
        <v>15</v>
      </c>
      <c r="E17" s="21">
        <v>52</v>
      </c>
      <c r="F17" s="15"/>
      <c r="G17" s="15"/>
      <c r="H17" s="72" t="s">
        <v>49</v>
      </c>
      <c r="I17" s="24"/>
      <c r="J17" s="19" t="s">
        <v>26</v>
      </c>
      <c r="K17" s="28">
        <f t="shared" si="0"/>
        <v>0</v>
      </c>
      <c r="L17" s="75"/>
      <c r="M17" s="30">
        <f t="shared" si="1"/>
        <v>0</v>
      </c>
      <c r="O17" s="59"/>
    </row>
    <row r="18" spans="1:15" ht="15" customHeight="1">
      <c r="A18" s="12"/>
      <c r="B18" s="63"/>
      <c r="C18" s="58">
        <v>12</v>
      </c>
      <c r="D18" s="13" t="s">
        <v>15</v>
      </c>
      <c r="E18" s="21">
        <v>52</v>
      </c>
      <c r="F18" s="14"/>
      <c r="G18" s="15"/>
      <c r="H18" s="72"/>
      <c r="I18" s="24"/>
      <c r="J18" s="19" t="s">
        <v>27</v>
      </c>
      <c r="K18" s="28">
        <f t="shared" si="0"/>
        <v>85</v>
      </c>
      <c r="L18" s="75">
        <v>85</v>
      </c>
      <c r="M18" s="30">
        <f t="shared" si="1"/>
        <v>0</v>
      </c>
      <c r="O18" s="59"/>
    </row>
    <row r="19" spans="1:15" ht="15" customHeight="1">
      <c r="A19" s="12"/>
      <c r="B19" s="62"/>
      <c r="C19" s="58">
        <v>13</v>
      </c>
      <c r="D19" s="13" t="s">
        <v>15</v>
      </c>
      <c r="E19" s="21">
        <v>52</v>
      </c>
      <c r="F19" s="38"/>
      <c r="G19" s="15"/>
      <c r="H19" s="72"/>
      <c r="I19" s="24"/>
      <c r="J19" s="19" t="s">
        <v>28</v>
      </c>
      <c r="K19" s="28">
        <f t="shared" si="0"/>
        <v>255</v>
      </c>
      <c r="L19" s="75">
        <v>255</v>
      </c>
      <c r="M19" s="30">
        <f t="shared" si="1"/>
        <v>0</v>
      </c>
      <c r="O19" s="59"/>
    </row>
    <row r="20" spans="1:15" ht="15" customHeight="1">
      <c r="A20" s="12"/>
      <c r="B20" s="62"/>
      <c r="C20" s="58">
        <v>14</v>
      </c>
      <c r="D20" s="13" t="s">
        <v>15</v>
      </c>
      <c r="E20" s="21">
        <v>52</v>
      </c>
      <c r="F20" s="14"/>
      <c r="G20" s="15"/>
      <c r="H20" s="72"/>
      <c r="I20" s="24"/>
      <c r="J20" s="19" t="s">
        <v>29</v>
      </c>
      <c r="K20" s="28">
        <f t="shared" si="0"/>
        <v>0</v>
      </c>
      <c r="L20" s="75"/>
      <c r="M20" s="30">
        <f t="shared" si="1"/>
        <v>0</v>
      </c>
      <c r="O20" s="59"/>
    </row>
    <row r="21" spans="1:15" ht="15" customHeight="1">
      <c r="A21" s="63"/>
      <c r="B21" s="62"/>
      <c r="C21" s="58">
        <v>15</v>
      </c>
      <c r="D21" s="13" t="s">
        <v>15</v>
      </c>
      <c r="E21" s="21">
        <v>52</v>
      </c>
      <c r="F21" s="14"/>
      <c r="G21" s="16"/>
      <c r="H21" s="72"/>
      <c r="I21" s="24"/>
      <c r="J21" s="19" t="s">
        <v>30</v>
      </c>
      <c r="K21" s="28">
        <f t="shared" si="0"/>
        <v>0</v>
      </c>
      <c r="L21" s="75"/>
      <c r="M21" s="30">
        <f t="shared" si="1"/>
        <v>0</v>
      </c>
      <c r="N21" s="64"/>
    </row>
    <row r="22" spans="1:15" ht="15" customHeight="1">
      <c r="A22" s="63"/>
      <c r="B22" s="63"/>
      <c r="C22" s="58">
        <v>16</v>
      </c>
      <c r="D22" s="13" t="s">
        <v>15</v>
      </c>
      <c r="E22" s="21">
        <v>52</v>
      </c>
      <c r="F22" s="38"/>
      <c r="G22" s="16"/>
      <c r="H22" s="72"/>
      <c r="I22" s="24"/>
      <c r="J22" s="42" t="s">
        <v>44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/>
      <c r="C23" s="58">
        <v>17</v>
      </c>
      <c r="D23" s="13" t="s">
        <v>15</v>
      </c>
      <c r="E23" s="21">
        <v>52</v>
      </c>
      <c r="F23" s="38" t="s">
        <v>62</v>
      </c>
      <c r="G23" s="16"/>
      <c r="H23" s="72"/>
      <c r="I23" s="24"/>
      <c r="J23" s="42" t="s">
        <v>48</v>
      </c>
      <c r="K23" s="28">
        <f t="shared" ref="K20: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 t="s">
        <v>56</v>
      </c>
      <c r="C24" s="58"/>
      <c r="D24" s="19"/>
      <c r="E24" s="21"/>
      <c r="F24" s="14"/>
      <c r="G24" s="16"/>
      <c r="H24" s="72"/>
      <c r="I24" s="24"/>
      <c r="J24" s="19" t="s">
        <v>47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>
        <v>1</v>
      </c>
      <c r="D25" s="13" t="s">
        <v>16</v>
      </c>
      <c r="E25" s="21">
        <v>140</v>
      </c>
      <c r="F25" s="14"/>
      <c r="G25" s="16"/>
      <c r="H25" s="72"/>
      <c r="I25" s="24"/>
      <c r="J25" s="17" t="s">
        <v>31</v>
      </c>
      <c r="K25" s="28">
        <f>SUM(K6:K24)</f>
        <v>2664</v>
      </c>
      <c r="L25" s="28">
        <f t="shared" ref="L25" si="3">SUM(L6:L24)</f>
        <v>3224</v>
      </c>
      <c r="M25" s="30">
        <f>K25-L25</f>
        <v>-560</v>
      </c>
    </row>
    <row r="26" spans="1:15" ht="15" customHeight="1">
      <c r="A26" s="12"/>
      <c r="B26" s="62"/>
      <c r="C26" s="58">
        <v>2</v>
      </c>
      <c r="D26" s="13" t="s">
        <v>16</v>
      </c>
      <c r="E26" s="21">
        <v>140</v>
      </c>
      <c r="F26" s="38"/>
      <c r="G26" s="16"/>
      <c r="H26" s="18"/>
      <c r="I26" s="24"/>
      <c r="J26" s="31"/>
      <c r="K26" s="32">
        <f>C48</f>
        <v>30</v>
      </c>
      <c r="L26" s="32" t="s">
        <v>32</v>
      </c>
      <c r="M26" s="33"/>
    </row>
    <row r="27" spans="1:15" ht="15" customHeight="1">
      <c r="A27" s="63"/>
      <c r="B27" s="62"/>
      <c r="C27" s="58">
        <v>3</v>
      </c>
      <c r="D27" s="13" t="s">
        <v>16</v>
      </c>
      <c r="E27" s="21">
        <v>140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/>
      <c r="D28" s="13"/>
      <c r="E28" s="21"/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 t="s">
        <v>57</v>
      </c>
      <c r="C30" s="58"/>
      <c r="D30" s="13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>
        <v>1</v>
      </c>
      <c r="D31" s="20" t="s">
        <v>21</v>
      </c>
      <c r="E31" s="21">
        <v>240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 t="s">
        <v>58</v>
      </c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>
        <v>1</v>
      </c>
      <c r="D33" s="17" t="s">
        <v>17</v>
      </c>
      <c r="E33" s="21">
        <v>90</v>
      </c>
      <c r="F33" s="14"/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2"/>
      <c r="C34" s="58">
        <v>2</v>
      </c>
      <c r="D34" s="17" t="s">
        <v>17</v>
      </c>
      <c r="E34" s="21">
        <v>90</v>
      </c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 t="s">
        <v>59</v>
      </c>
      <c r="C35" s="58"/>
      <c r="D35" s="17"/>
      <c r="E35" s="21"/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/>
      <c r="C36" s="58">
        <v>1</v>
      </c>
      <c r="D36" s="17" t="s">
        <v>24</v>
      </c>
      <c r="E36" s="21">
        <v>200</v>
      </c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/>
      <c r="C37" s="58">
        <v>2</v>
      </c>
      <c r="D37" s="17" t="s">
        <v>24</v>
      </c>
      <c r="E37" s="21">
        <v>200</v>
      </c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2"/>
      <c r="C38" s="58">
        <v>3</v>
      </c>
      <c r="D38" s="17" t="s">
        <v>24</v>
      </c>
      <c r="E38" s="21">
        <v>200</v>
      </c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 t="s">
        <v>60</v>
      </c>
      <c r="C39" s="58"/>
      <c r="D39" s="19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58">
        <v>1</v>
      </c>
      <c r="D40" s="19" t="s">
        <v>27</v>
      </c>
      <c r="E40" s="21">
        <v>85</v>
      </c>
      <c r="F40" s="38"/>
      <c r="G40" s="15"/>
      <c r="H40" s="37"/>
      <c r="I40" s="24"/>
      <c r="J40" s="53" t="s">
        <v>46</v>
      </c>
      <c r="K40" s="52" t="s">
        <v>54</v>
      </c>
      <c r="L40" s="51"/>
      <c r="M40" s="52"/>
    </row>
    <row r="41" spans="1:13" ht="15" customHeight="1">
      <c r="A41" s="63"/>
      <c r="B41" s="62" t="s">
        <v>61</v>
      </c>
      <c r="C41" s="58"/>
      <c r="D41" s="19"/>
      <c r="E41" s="21"/>
      <c r="F41" s="38"/>
      <c r="G41" s="15"/>
      <c r="H41" s="37"/>
    </row>
    <row r="42" spans="1:13" ht="15.75">
      <c r="A42" s="63"/>
      <c r="B42" s="62"/>
      <c r="C42" s="58">
        <v>1</v>
      </c>
      <c r="D42" s="19" t="s">
        <v>28</v>
      </c>
      <c r="E42" s="21">
        <v>85</v>
      </c>
      <c r="F42" s="38"/>
      <c r="G42" s="15"/>
      <c r="H42" s="37"/>
    </row>
    <row r="43" spans="1:13" ht="15.75">
      <c r="A43" s="63"/>
      <c r="B43" s="62"/>
      <c r="C43" s="58">
        <v>2</v>
      </c>
      <c r="D43" s="19" t="s">
        <v>28</v>
      </c>
      <c r="E43" s="21">
        <v>85</v>
      </c>
      <c r="F43" s="38"/>
      <c r="G43" s="15"/>
      <c r="H43" s="37"/>
    </row>
    <row r="44" spans="1:13" ht="15.75">
      <c r="A44" s="63"/>
      <c r="B44" s="62"/>
      <c r="C44" s="58">
        <v>3</v>
      </c>
      <c r="D44" s="19" t="s">
        <v>28</v>
      </c>
      <c r="E44" s="21">
        <v>85</v>
      </c>
      <c r="F44" s="38"/>
      <c r="G44" s="15"/>
      <c r="H44" s="37"/>
    </row>
    <row r="45" spans="1:13" ht="15.75">
      <c r="A45" s="63"/>
      <c r="B45" s="62"/>
      <c r="C45" s="58"/>
      <c r="D45" s="17"/>
      <c r="E45" s="21"/>
      <c r="F45" s="38"/>
      <c r="G45" s="15"/>
      <c r="H45" s="37"/>
    </row>
    <row r="46" spans="1:13" ht="15.75">
      <c r="A46" s="63"/>
      <c r="B46" s="62"/>
      <c r="C46" s="58"/>
      <c r="D46" s="17"/>
      <c r="E46" s="21"/>
      <c r="F46" s="38"/>
      <c r="G46" s="15"/>
      <c r="H46" s="37"/>
    </row>
    <row r="47" spans="1:13" ht="15.75">
      <c r="A47" s="63"/>
      <c r="B47" s="62"/>
      <c r="C47" s="58"/>
      <c r="D47" s="17"/>
      <c r="E47" s="21"/>
      <c r="F47" s="38"/>
      <c r="G47" s="15"/>
      <c r="H47" s="37"/>
    </row>
    <row r="48" spans="1:13" ht="15.75">
      <c r="A48" s="19"/>
      <c r="B48" s="62"/>
      <c r="C48" s="44">
        <f>COUNT(C6:C47)</f>
        <v>30</v>
      </c>
      <c r="D48" s="22" t="s">
        <v>42</v>
      </c>
      <c r="E48" s="21"/>
      <c r="F48" s="70" t="s">
        <v>50</v>
      </c>
      <c r="G48" s="71"/>
    </row>
  </sheetData>
  <mergeCells count="6">
    <mergeCell ref="A2:E2"/>
    <mergeCell ref="J2:L2"/>
    <mergeCell ref="A3:E3"/>
    <mergeCell ref="J3:L3"/>
    <mergeCell ref="F48:G4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2023-07-24T13:16:39Z</cp:lastPrinted>
  <dcterms:created xsi:type="dcterms:W3CDTF">2018-10-22T11:48:00Z</dcterms:created>
  <dcterms:modified xsi:type="dcterms:W3CDTF">2023-07-24T14:30:25Z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