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3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HN!$A$2:$N$40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<sst xmlns="http://schemas.openxmlformats.org/spreadsheetml/2006/main" count="85" uniqueCount="65">
  <si>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</si>
  <si>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</si>
  <si>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</si>
  <si>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</si>
  <si>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</si>
  <si>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</si>
  <si>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</si>
  <si>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</si>
  <si>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</si>
  <si>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</si>
  <si>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</si>
  <si>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</si>
  <si>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</si>
  <si>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</si>
  <si>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</si>
  <si>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</si>
  <si>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</si>
  <si>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</si>
  <si>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</si>
  <si>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</si>
  <si>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</si>
  <si>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</si>
  <si>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</si>
  <si>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</si>
  <si>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</si>
  <si>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</si>
  <si>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</si>
  <si>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</si>
  <si>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</si>
  <si>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</si>
  <si>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</si>
  <si>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</si>
  <si>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</si>
  <si>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</si>
  <si>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</si>
  <si>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</si>
  <si>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</si>
  <si>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</si>
  <si>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</si>
  <si>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</si>
  <si>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</si>
  <si>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</si>
  <si>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</si>
  <si>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</si>
  <si>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</si>
  <si>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</si>
  <si>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</si>
  <si>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</si>
  <si>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</si>
  <si>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</si>
  <si>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</si>
  <si>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</si>
  <si>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</si>
  <si>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</si>
  <si>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</si>
  <si>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>ĐINH QUANG HUY</t>
  </si>
  <si>
    <t>BÙI VĂN LINH</t>
  </si>
  <si>
    <t xml:space="preserve">CHUYẾN TÀU  </t>
  </si>
  <si>
    <t>GÀ</t>
  </si>
  <si>
    <t>LƯỠI XÀO</t>
  </si>
  <si>
    <t>BÙI VĂN KHUỴNH</t>
  </si>
  <si>
    <t>CHÂN GÀ</t>
  </si>
  <si>
    <t>NGÀY 23/7/2023</t>
  </si>
  <si>
    <t>CHẢ CỐM</t>
  </si>
  <si>
    <t>15H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</si>
</sst>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13" zoomScale="70" zoomScaleNormal="70" workbookViewId="0">
      <selection activeCell="L22" sqref="L22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35</v>
      </c>
    </row>
    <row r="2" spans="1:19" ht="22.5" x14ac:dyDescent="0.3">
      <c r="A2" s="97" t="s">
        <v>30</v>
      </c>
      <c r="B2" s="97"/>
      <c r="C2" s="97"/>
      <c r="D2" s="97"/>
      <c r="E2" s="97"/>
      <c r="F2" s="76"/>
      <c r="G2" s="76"/>
      <c r="H2" s="76"/>
      <c r="I2" s="77"/>
      <c r="J2" s="8"/>
      <c r="K2" s="95" t="s">
        <v>53</v>
      </c>
      <c r="L2" s="95"/>
      <c r="M2" s="95"/>
      <c r="N2" s="9"/>
    </row>
    <row r="3" spans="1:19" ht="15.75" x14ac:dyDescent="0.25">
      <c r="A3" s="98">
        <v>0</v>
      </c>
      <c r="B3" s="98"/>
      <c r="C3" s="98"/>
      <c r="D3" s="98"/>
      <c r="E3" s="98"/>
      <c r="F3" s="77"/>
      <c r="G3" s="77"/>
      <c r="H3" s="77"/>
      <c r="I3" s="77"/>
      <c r="J3" s="8"/>
      <c r="K3" s="96" t="s">
        <v>62</v>
      </c>
      <c r="L3" s="96"/>
      <c r="M3" s="96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36</v>
      </c>
      <c r="D5" s="18" t="s">
        <v>8</v>
      </c>
      <c r="E5" s="63" t="s">
        <v>9</v>
      </c>
      <c r="F5" s="24" t="s">
        <v>37</v>
      </c>
      <c r="G5" s="24" t="s">
        <v>50</v>
      </c>
      <c r="H5" s="24" t="s">
        <v>51</v>
      </c>
      <c r="I5" s="78" t="s">
        <v>20</v>
      </c>
      <c r="J5" s="10"/>
      <c r="K5" s="18" t="s">
        <v>13</v>
      </c>
      <c r="L5" s="18" t="s">
        <v>18</v>
      </c>
      <c r="M5" s="18" t="s">
        <v>17</v>
      </c>
      <c r="N5" s="18" t="s">
        <v>16</v>
      </c>
      <c r="O5" s="2"/>
      <c r="Q5" s="2"/>
      <c r="R5" s="2"/>
      <c r="S5" s="3"/>
    </row>
    <row r="6" spans="1:19" ht="15" customHeight="1" x14ac:dyDescent="0.25">
      <c r="A6" s="80"/>
      <c r="B6" s="85" t="s">
        <v>58</v>
      </c>
      <c r="C6" s="60"/>
      <c r="D6" s="11"/>
      <c r="E6" s="87"/>
      <c r="F6" s="54"/>
      <c r="G6" s="56"/>
      <c r="H6" s="60"/>
      <c r="I6" s="101" t="s">
        <v>54</v>
      </c>
      <c r="J6" s="12"/>
      <c r="K6" s="13" t="s">
        <v>1</v>
      </c>
      <c r="L6" s="36">
        <f t="shared" ref="L6:L10" si="0">SUMIF(Mã_hàng,K6,Số_lượng)</f>
        <v>520</v>
      </c>
      <c r="M6" s="23"/>
      <c r="N6" s="34">
        <f>L6-M6</f>
        <v>520</v>
      </c>
      <c r="O6" s="22"/>
      <c r="Q6" s="22"/>
    </row>
    <row r="7" spans="1:19" ht="15" customHeight="1" x14ac:dyDescent="0.25">
      <c r="A7" s="55"/>
      <c r="B7" s="85"/>
      <c r="C7" s="82">
        <v>1</v>
      </c>
      <c r="D7" s="13" t="s">
        <v>1</v>
      </c>
      <c r="E7" s="88">
        <v>52</v>
      </c>
      <c r="F7" s="54"/>
      <c r="G7" s="56"/>
      <c r="H7" s="57"/>
      <c r="I7" s="102"/>
      <c r="J7" s="12"/>
      <c r="K7" s="13" t="s">
        <v>0</v>
      </c>
      <c r="L7" s="36">
        <f t="shared" si="0"/>
        <v>0</v>
      </c>
      <c r="M7" s="23"/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85"/>
      <c r="C8" s="60">
        <v>2</v>
      </c>
      <c r="D8" s="13" t="s">
        <v>1</v>
      </c>
      <c r="E8" s="88">
        <v>52</v>
      </c>
      <c r="F8" s="54"/>
      <c r="G8" s="56"/>
      <c r="H8" s="60"/>
      <c r="I8" s="102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82">
        <v>3</v>
      </c>
      <c r="D9" s="13" t="s">
        <v>1</v>
      </c>
      <c r="E9" s="88">
        <v>52</v>
      </c>
      <c r="F9" s="54"/>
      <c r="G9" s="56"/>
      <c r="H9" s="44"/>
      <c r="I9" s="102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60">
        <v>4</v>
      </c>
      <c r="D10" s="13" t="s">
        <v>1</v>
      </c>
      <c r="E10" s="88">
        <v>52</v>
      </c>
      <c r="F10" s="54"/>
      <c r="G10" s="56"/>
      <c r="H10" s="44"/>
      <c r="I10" s="102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82">
        <v>5</v>
      </c>
      <c r="D11" s="13" t="s">
        <v>1</v>
      </c>
      <c r="E11" s="88">
        <v>52</v>
      </c>
      <c r="F11" s="54"/>
      <c r="G11" s="56"/>
      <c r="H11" s="44"/>
      <c r="I11" s="102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39</v>
      </c>
    </row>
    <row r="12" spans="1:19" ht="15" customHeight="1" x14ac:dyDescent="0.25">
      <c r="A12" s="55"/>
      <c r="B12" s="85"/>
      <c r="C12" s="92">
        <v>6</v>
      </c>
      <c r="D12" s="13" t="s">
        <v>1</v>
      </c>
      <c r="E12" s="88">
        <v>52</v>
      </c>
      <c r="F12" s="54"/>
      <c r="G12" s="56"/>
      <c r="H12" s="44"/>
      <c r="I12" s="102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60">
        <v>7</v>
      </c>
      <c r="D13" s="13" t="s">
        <v>1</v>
      </c>
      <c r="E13" s="88">
        <v>52</v>
      </c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39</v>
      </c>
      <c r="Q13" s="22"/>
    </row>
    <row r="14" spans="1:19" ht="15" customHeight="1" x14ac:dyDescent="0.25">
      <c r="A14" s="73"/>
      <c r="B14" s="85"/>
      <c r="C14" s="92">
        <v>8</v>
      </c>
      <c r="D14" s="13" t="s">
        <v>1</v>
      </c>
      <c r="E14" s="88">
        <v>52</v>
      </c>
      <c r="F14" s="54"/>
      <c r="G14" s="56"/>
      <c r="H14" s="60"/>
      <c r="I14" s="65"/>
      <c r="J14" s="9"/>
      <c r="K14" s="11" t="s">
        <v>14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60">
        <v>9</v>
      </c>
      <c r="D15" s="13" t="s">
        <v>1</v>
      </c>
      <c r="E15" s="88">
        <v>52</v>
      </c>
      <c r="F15" s="54"/>
      <c r="G15" s="56"/>
      <c r="H15" s="60" t="s">
        <v>52</v>
      </c>
      <c r="I15" s="102"/>
      <c r="J15" s="9"/>
      <c r="K15" s="11" t="s">
        <v>15</v>
      </c>
      <c r="L15" s="36">
        <f t="shared" si="2"/>
        <v>200</v>
      </c>
      <c r="M15" s="23"/>
      <c r="N15" s="34">
        <f t="shared" si="1"/>
        <v>200</v>
      </c>
      <c r="O15" s="3"/>
      <c r="Q15" s="22"/>
    </row>
    <row r="16" spans="1:19" ht="15" customHeight="1" x14ac:dyDescent="0.25">
      <c r="A16" s="72"/>
      <c r="B16" s="91"/>
      <c r="C16" s="92">
        <v>10</v>
      </c>
      <c r="D16" s="13" t="s">
        <v>1</v>
      </c>
      <c r="E16" s="88">
        <v>52</v>
      </c>
      <c r="F16" s="54"/>
      <c r="G16" s="56"/>
      <c r="H16" s="60"/>
      <c r="I16" s="102"/>
      <c r="J16" s="9"/>
      <c r="K16" s="17" t="s">
        <v>27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 t="s">
        <v>59</v>
      </c>
      <c r="C17" s="60"/>
      <c r="D17" s="13"/>
      <c r="E17" s="88"/>
      <c r="F17" s="54"/>
      <c r="G17" s="56"/>
      <c r="H17" s="60"/>
      <c r="I17" s="102"/>
      <c r="J17" s="9"/>
      <c r="K17" s="17" t="s">
        <v>26</v>
      </c>
      <c r="L17" s="36">
        <f t="shared" si="2"/>
        <v>96</v>
      </c>
      <c r="M17" s="23"/>
      <c r="N17" s="34">
        <f t="shared" si="1"/>
        <v>96</v>
      </c>
      <c r="O17" s="5"/>
      <c r="Q17" s="22"/>
    </row>
    <row r="18" spans="1:23" ht="15" customHeight="1" x14ac:dyDescent="0.25">
      <c r="A18" s="70"/>
      <c r="B18" s="91"/>
      <c r="C18" s="60">
        <v>1</v>
      </c>
      <c r="D18" s="11" t="s">
        <v>15</v>
      </c>
      <c r="E18" s="74">
        <v>200</v>
      </c>
      <c r="F18" s="54"/>
      <c r="G18" s="56"/>
      <c r="H18" s="60"/>
      <c r="I18" s="102"/>
      <c r="J18" s="9"/>
      <c r="K18" s="17" t="s">
        <v>24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91" t="s">
        <v>63</v>
      </c>
      <c r="C19" s="60"/>
      <c r="D19" s="13"/>
      <c r="E19" s="74"/>
      <c r="F19" s="57"/>
      <c r="G19" s="56"/>
      <c r="H19" s="60"/>
      <c r="I19" s="102"/>
      <c r="J19" s="9"/>
      <c r="K19" s="17" t="s">
        <v>25</v>
      </c>
      <c r="L19" s="36">
        <f t="shared" si="2"/>
        <v>85</v>
      </c>
      <c r="M19" s="23"/>
      <c r="N19" s="34">
        <f t="shared" si="1"/>
        <v>85</v>
      </c>
      <c r="Q19" s="22"/>
      <c r="S19" s="2"/>
      <c r="W19" s="2" t="s">
        <v>49</v>
      </c>
    </row>
    <row r="20" spans="1:23" ht="15" customHeight="1" x14ac:dyDescent="0.25">
      <c r="A20" s="55"/>
      <c r="B20" s="85"/>
      <c r="C20" s="60">
        <v>1</v>
      </c>
      <c r="D20" s="17" t="s">
        <v>25</v>
      </c>
      <c r="E20" s="74">
        <v>85</v>
      </c>
      <c r="F20" s="57"/>
      <c r="G20" s="56"/>
      <c r="H20" s="60"/>
      <c r="I20" s="102"/>
      <c r="J20" s="9"/>
      <c r="K20" s="17" t="s">
        <v>29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 t="s">
        <v>61</v>
      </c>
      <c r="C21" s="60"/>
      <c r="D21" s="13"/>
      <c r="E21" s="74"/>
      <c r="F21" s="60"/>
      <c r="G21" s="56"/>
      <c r="H21" s="60"/>
      <c r="I21" s="102"/>
      <c r="J21" s="9"/>
      <c r="K21" s="17" t="s">
        <v>28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>
        <v>1</v>
      </c>
      <c r="D22" s="17" t="s">
        <v>26</v>
      </c>
      <c r="E22" s="74">
        <v>48</v>
      </c>
      <c r="F22" s="60"/>
      <c r="G22" s="56"/>
      <c r="H22" s="60"/>
      <c r="I22" s="102"/>
      <c r="J22" s="9"/>
      <c r="K22" s="17" t="s">
        <v>41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/>
      <c r="C23" s="60">
        <v>2</v>
      </c>
      <c r="D23" s="17" t="s">
        <v>26</v>
      </c>
      <c r="E23" s="88">
        <v>48</v>
      </c>
      <c r="F23" s="60"/>
      <c r="G23" s="56"/>
      <c r="H23" s="60"/>
      <c r="I23" s="66"/>
      <c r="J23" s="9"/>
      <c r="K23" s="17" t="s">
        <v>43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/>
      <c r="D24" s="17"/>
      <c r="E24" s="71"/>
      <c r="F24" s="60"/>
      <c r="G24" s="56"/>
      <c r="H24" s="60"/>
      <c r="I24" s="66"/>
      <c r="J24" s="9"/>
      <c r="K24" s="17" t="s">
        <v>42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901</v>
      </c>
      <c r="M25" s="15">
        <f>SUM(M6:M24)</f>
        <v>0</v>
      </c>
      <c r="N25" s="34">
        <f t="shared" si="1"/>
        <v>901</v>
      </c>
      <c r="Q25" s="22"/>
    </row>
    <row r="26" spans="1:23" ht="15" customHeight="1" x14ac:dyDescent="0.25">
      <c r="A26" s="70"/>
      <c r="B26" s="85"/>
      <c r="C26" s="11"/>
      <c r="D26" s="11"/>
      <c r="E26" s="71"/>
      <c r="F26" s="67"/>
      <c r="G26" s="67"/>
      <c r="H26" s="60"/>
      <c r="I26" s="66"/>
      <c r="J26" s="9"/>
      <c r="K26" s="29"/>
      <c r="L26" s="30">
        <f>C35</f>
        <v>14</v>
      </c>
      <c r="M26" s="30" t="s">
        <v>38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9"/>
      <c r="N27" s="100"/>
      <c r="Q27" s="22"/>
    </row>
    <row r="28" spans="1:23" ht="15" customHeight="1" x14ac:dyDescent="0.25">
      <c r="A28" s="55"/>
      <c r="B28" s="85"/>
      <c r="C28" s="93"/>
      <c r="D28" s="11"/>
      <c r="E28" s="71"/>
      <c r="F28" s="38"/>
      <c r="G28" s="58"/>
      <c r="H28" s="59"/>
      <c r="I28" s="66"/>
      <c r="J28" s="9"/>
      <c r="K28" s="26" t="s">
        <v>33</v>
      </c>
      <c r="L28" s="27" t="s">
        <v>23</v>
      </c>
      <c r="M28" s="19"/>
      <c r="N28" s="25" t="s">
        <v>45</v>
      </c>
      <c r="Q28" s="22"/>
    </row>
    <row r="29" spans="1:23" ht="15" customHeight="1" x14ac:dyDescent="0.3">
      <c r="A29" s="70"/>
      <c r="B29" s="85"/>
      <c r="C29" s="94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49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49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55</v>
      </c>
      <c r="L32" s="16"/>
      <c r="M32" s="47"/>
      <c r="N32" s="42" t="s">
        <v>60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14</v>
      </c>
      <c r="D35" s="55" t="s">
        <v>40</v>
      </c>
      <c r="E35" s="64"/>
      <c r="F35" s="69"/>
      <c r="G35" s="64"/>
      <c r="H35" s="67" t="s">
        <v>57</v>
      </c>
      <c r="I35" s="15" t="s">
        <v>64</v>
      </c>
      <c r="J35" s="9"/>
      <c r="K35" s="2" t="s">
        <v>32</v>
      </c>
      <c r="L35" s="20" t="s">
        <v>21</v>
      </c>
      <c r="N35" s="21" t="s">
        <v>22</v>
      </c>
      <c r="P35" s="5"/>
      <c r="Q35" s="5"/>
      <c r="R35" s="5"/>
      <c r="S35" s="6"/>
    </row>
    <row r="36" spans="1:19" ht="15" customHeight="1" x14ac:dyDescent="0.25">
      <c r="J36" s="9"/>
      <c r="K36" s="2" t="s">
        <v>31</v>
      </c>
      <c r="L36" s="45" t="s">
        <v>19</v>
      </c>
      <c r="N36" s="45" t="s">
        <v>34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56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39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8">
    <mergeCell ref="C28:C29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44</v>
      </c>
      <c r="B4" s="37">
        <v>100</v>
      </c>
      <c r="C4" s="52">
        <v>32.700000000000003</v>
      </c>
    </row>
    <row r="5" spans="1:4" ht="15.75" x14ac:dyDescent="0.25">
      <c r="A5" s="13" t="s">
        <v>15</v>
      </c>
      <c r="B5" s="37">
        <v>200</v>
      </c>
      <c r="C5" s="52">
        <v>53.9</v>
      </c>
    </row>
    <row r="6" spans="1:4" ht="15.75" x14ac:dyDescent="0.25">
      <c r="A6" s="39" t="s">
        <v>46</v>
      </c>
      <c r="B6" s="28">
        <v>130</v>
      </c>
      <c r="C6" s="52">
        <v>35.4</v>
      </c>
    </row>
    <row r="7" spans="1:4" ht="15.75" x14ac:dyDescent="0.25">
      <c r="A7" s="39" t="s">
        <v>47</v>
      </c>
      <c r="B7" s="28">
        <v>120</v>
      </c>
      <c r="C7" s="52">
        <v>40.700000000000003</v>
      </c>
    </row>
    <row r="8" spans="1:4" ht="15.75" x14ac:dyDescent="0.25">
      <c r="A8" s="39" t="s">
        <v>48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2023-07-23T06:53:16Z</cp:lastPrinted>
  <dcterms:created xsi:type="dcterms:W3CDTF">2018-10-22T11:48:52Z</dcterms:created>
  <dcterms:modified xsi:type="dcterms:W3CDTF">2023-07-23T07:07:40Z</dcterms:modified>
</cp:coreProperties>
</file>