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<sst xmlns="http://schemas.openxmlformats.org/spreadsheetml/2006/main" count="74" uniqueCount="64">
  <si>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</si>
  <si>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</si>
  <si>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</si>
  <si>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</si>
  <si>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</si>
  <si>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</si>
  <si>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</si>
  <si>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</si>
  <si>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</si>
  <si>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</si>
  <si>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</si>
  <si>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</si>
  <si>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</si>
  <si>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</si>
  <si>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</si>
  <si>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</si>
  <si>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</si>
  <si>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</si>
  <si>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</si>
  <si>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</si>
  <si>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</si>
  <si>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</si>
  <si>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</si>
  <si>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</si>
  <si>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</si>
  <si>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</si>
  <si>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</si>
  <si>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</si>
  <si>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</si>
  <si>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</si>
  <si>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</si>
  <si>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</si>
  <si>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</si>
  <si>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</si>
  <si>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</si>
  <si>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</si>
  <si>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</si>
  <si>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</si>
  <si>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</si>
  <si>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</si>
  <si>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</si>
  <si>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</si>
  <si>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</si>
  <si>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</si>
  <si>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</si>
  <si>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</si>
  <si>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</si>
  <si>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</si>
  <si>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</si>
  <si>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</si>
  <si>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</si>
  <si>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</si>
  <si>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</si>
  <si>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</si>
  <si>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</si>
  <si>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</si>
  <si>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</si>
  <si>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</si>
  <si>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</si>
  <si>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</si>
  <si>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NGÀY 22/7/2023</t>
  </si>
  <si>
    <t>GIÒ LỤA</t>
  </si>
  <si>
    <t>22H</t>
  </si>
  <si>
    <t>TAI HEO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</si>
</sst>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0" zoomScale="70" zoomScaleNormal="70" workbookViewId="0">
      <selection activeCell="F24" sqref="F24"/>
    </sheetView>
  </sheetViews>
  <sheetFormatPr defaultRowHeight="15" x14ac:dyDescent="0.25"/>
  <cols>
    <col min="1" max="1" width="16.5703125" style="1" customWidth="1"/>
    <col min="2" max="2" width="16.140625" style="83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5" t="s">
        <v>31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54</v>
      </c>
      <c r="L2" s="93"/>
      <c r="M2" s="93"/>
      <c r="N2" s="9"/>
    </row>
    <row r="3" spans="1:19" ht="15.75" x14ac:dyDescent="0.25">
      <c r="A3" s="96" t="s">
        <v>14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60</v>
      </c>
      <c r="L3" s="94"/>
      <c r="M3" s="94"/>
      <c r="N3" s="9"/>
    </row>
    <row r="4" spans="1:19" ht="15.75" x14ac:dyDescent="0.25">
      <c r="A4" s="77"/>
      <c r="B4" s="82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51</v>
      </c>
      <c r="H5" s="24" t="s">
        <v>52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9"/>
      <c r="C6" s="60"/>
      <c r="D6" s="17"/>
      <c r="E6" s="74"/>
      <c r="F6" s="54"/>
      <c r="G6" s="56"/>
      <c r="H6" s="60"/>
      <c r="I6" s="99" t="s">
        <v>55</v>
      </c>
      <c r="J6" s="12"/>
      <c r="K6" s="13" t="s">
        <v>1</v>
      </c>
      <c r="L6" s="36">
        <f t="shared" ref="L6:L10" si="0">SUMIF(Mã_hàng,K6,Số_lượng)</f>
        <v>20</v>
      </c>
      <c r="M6" s="23"/>
      <c r="N6" s="34">
        <f>L6-M6</f>
        <v>20</v>
      </c>
      <c r="O6" s="22"/>
      <c r="Q6" s="22"/>
    </row>
    <row r="7" spans="1:19" ht="15" customHeight="1" x14ac:dyDescent="0.25">
      <c r="A7" s="55"/>
      <c r="B7" s="84" t="s">
        <v>61</v>
      </c>
      <c r="C7" s="60"/>
      <c r="D7" s="11"/>
      <c r="E7" s="74"/>
      <c r="F7" s="54"/>
      <c r="G7" s="56"/>
      <c r="H7" s="57"/>
      <c r="I7" s="100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4"/>
      <c r="C8" s="60">
        <v>3</v>
      </c>
      <c r="D8" s="17" t="s">
        <v>30</v>
      </c>
      <c r="E8" s="74">
        <v>85</v>
      </c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4" t="s">
        <v>63</v>
      </c>
      <c r="C9" s="90"/>
      <c r="D9" s="13"/>
      <c r="E9" s="86"/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4"/>
      <c r="C10" s="60">
        <v>1</v>
      </c>
      <c r="D10" s="14" t="s">
        <v>10</v>
      </c>
      <c r="E10" s="86">
        <v>240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4"/>
      <c r="C11" s="101">
        <v>2</v>
      </c>
      <c r="D11" s="11" t="s">
        <v>11</v>
      </c>
      <c r="E11" s="86">
        <v>80</v>
      </c>
      <c r="F11" s="54"/>
      <c r="G11" s="56"/>
      <c r="H11" s="44"/>
      <c r="I11" s="100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40</v>
      </c>
    </row>
    <row r="12" spans="1:19" ht="15" customHeight="1" x14ac:dyDescent="0.25">
      <c r="A12" s="55"/>
      <c r="B12" s="84"/>
      <c r="C12" s="102"/>
      <c r="D12" s="13" t="s">
        <v>1</v>
      </c>
      <c r="E12" s="86">
        <v>20</v>
      </c>
      <c r="F12" s="54"/>
      <c r="G12" s="56"/>
      <c r="H12" s="44"/>
      <c r="I12" s="100"/>
      <c r="J12" s="9"/>
      <c r="K12" s="14" t="s">
        <v>10</v>
      </c>
      <c r="L12" s="36">
        <f t="shared" si="2"/>
        <v>240</v>
      </c>
      <c r="M12" s="23"/>
      <c r="N12" s="34">
        <f t="shared" si="1"/>
        <v>240</v>
      </c>
      <c r="O12" s="3"/>
      <c r="Q12" s="22"/>
    </row>
    <row r="13" spans="1:19" ht="15" customHeight="1" x14ac:dyDescent="0.25">
      <c r="A13" s="72"/>
      <c r="B13" s="84"/>
      <c r="C13" s="90"/>
      <c r="D13" s="13"/>
      <c r="E13" s="86"/>
      <c r="F13" s="54"/>
      <c r="G13" s="56"/>
      <c r="H13" s="44"/>
      <c r="I13" s="79"/>
      <c r="J13" s="9"/>
      <c r="K13" s="11" t="s">
        <v>11</v>
      </c>
      <c r="L13" s="36">
        <f t="shared" si="2"/>
        <v>80</v>
      </c>
      <c r="M13" s="23"/>
      <c r="N13" s="34">
        <f t="shared" si="1"/>
        <v>80</v>
      </c>
      <c r="O13" s="3" t="s">
        <v>40</v>
      </c>
      <c r="Q13" s="22"/>
    </row>
    <row r="14" spans="1:19" ht="15" customHeight="1" x14ac:dyDescent="0.25">
      <c r="A14" s="73"/>
      <c r="B14" s="84"/>
      <c r="C14" s="60"/>
      <c r="D14" s="13"/>
      <c r="E14" s="86"/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4"/>
      <c r="C15" s="90"/>
      <c r="D15" s="13"/>
      <c r="E15" s="86"/>
      <c r="F15" s="54"/>
      <c r="G15" s="56"/>
      <c r="H15" s="60" t="s">
        <v>53</v>
      </c>
      <c r="I15" s="100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9"/>
      <c r="C16" s="60"/>
      <c r="D16" s="17"/>
      <c r="E16" s="74"/>
      <c r="F16" s="54"/>
      <c r="G16" s="56"/>
      <c r="H16" s="60"/>
      <c r="I16" s="100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4"/>
      <c r="C17" s="60"/>
      <c r="D17" s="17"/>
      <c r="E17" s="86"/>
      <c r="F17" s="54"/>
      <c r="G17" s="56"/>
      <c r="H17" s="60"/>
      <c r="I17" s="100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89"/>
      <c r="C18" s="60"/>
      <c r="D18" s="17"/>
      <c r="E18" s="74"/>
      <c r="F18" s="54"/>
      <c r="G18" s="56"/>
      <c r="H18" s="60"/>
      <c r="I18" s="100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89"/>
      <c r="C19" s="60"/>
      <c r="D19" s="17"/>
      <c r="E19" s="74"/>
      <c r="F19" s="57"/>
      <c r="G19" s="56"/>
      <c r="H19" s="60"/>
      <c r="I19" s="100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50</v>
      </c>
    </row>
    <row r="20" spans="1:23" ht="15" customHeight="1" x14ac:dyDescent="0.25">
      <c r="A20" s="55"/>
      <c r="B20" s="84"/>
      <c r="C20" s="60"/>
      <c r="D20" s="11"/>
      <c r="E20" s="74"/>
      <c r="F20" s="57"/>
      <c r="G20" s="56"/>
      <c r="H20" s="60"/>
      <c r="I20" s="100"/>
      <c r="J20" s="9"/>
      <c r="K20" s="17" t="s">
        <v>30</v>
      </c>
      <c r="L20" s="36">
        <f t="shared" si="2"/>
        <v>85</v>
      </c>
      <c r="M20" s="23"/>
      <c r="N20" s="34">
        <f t="shared" si="1"/>
        <v>85</v>
      </c>
      <c r="Q20" s="22"/>
      <c r="S20" s="2"/>
    </row>
    <row r="21" spans="1:23" ht="15" customHeight="1" x14ac:dyDescent="0.25">
      <c r="A21" s="70"/>
      <c r="B21" s="84"/>
      <c r="C21" s="60"/>
      <c r="D21" s="17"/>
      <c r="E21" s="74"/>
      <c r="F21" s="60"/>
      <c r="G21" s="56"/>
      <c r="H21" s="60"/>
      <c r="I21" s="100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4"/>
      <c r="C22" s="60"/>
      <c r="D22" s="17"/>
      <c r="E22" s="74"/>
      <c r="F22" s="60"/>
      <c r="G22" s="56"/>
      <c r="H22" s="60"/>
      <c r="I22" s="100"/>
      <c r="J22" s="9"/>
      <c r="K22" s="17" t="s">
        <v>42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4"/>
      <c r="C23" s="60"/>
      <c r="D23" s="17"/>
      <c r="E23" s="86"/>
      <c r="F23" s="60"/>
      <c r="G23" s="56"/>
      <c r="H23" s="60"/>
      <c r="I23" s="66"/>
      <c r="J23" s="9"/>
      <c r="K23" s="17" t="s">
        <v>44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4"/>
      <c r="C24" s="91"/>
      <c r="D24" s="13"/>
      <c r="E24" s="71"/>
      <c r="F24" s="60"/>
      <c r="G24" s="56"/>
      <c r="H24" s="60"/>
      <c r="I24" s="66"/>
      <c r="J24" s="9"/>
      <c r="K24" s="17" t="s">
        <v>43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4"/>
      <c r="C25" s="92"/>
      <c r="D25" s="13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425</v>
      </c>
      <c r="M25" s="15">
        <f>SUM(M6:M24)</f>
        <v>0</v>
      </c>
      <c r="N25" s="34">
        <f t="shared" si="1"/>
        <v>425</v>
      </c>
      <c r="Q25" s="22"/>
    </row>
    <row r="26" spans="1:23" ht="15" customHeight="1" x14ac:dyDescent="0.25">
      <c r="A26" s="70"/>
      <c r="B26" s="84"/>
      <c r="C26" s="60"/>
      <c r="D26" s="11"/>
      <c r="E26" s="71"/>
      <c r="F26" s="67"/>
      <c r="G26" s="67"/>
      <c r="H26" s="60"/>
      <c r="I26" s="66"/>
      <c r="J26" s="9"/>
      <c r="K26" s="29"/>
      <c r="L26" s="30">
        <f>C35</f>
        <v>3</v>
      </c>
      <c r="M26" s="30" t="s">
        <v>39</v>
      </c>
      <c r="N26" s="31"/>
      <c r="Q26" s="22"/>
    </row>
    <row r="27" spans="1:23" ht="15" customHeight="1" x14ac:dyDescent="0.25">
      <c r="A27" s="77"/>
      <c r="B27" s="84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5" customHeight="1" x14ac:dyDescent="0.25">
      <c r="A28" s="55"/>
      <c r="B28" s="84"/>
      <c r="C28" s="49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46</v>
      </c>
      <c r="Q28" s="22"/>
    </row>
    <row r="29" spans="1:23" ht="15" customHeight="1" x14ac:dyDescent="0.3">
      <c r="A29" s="70"/>
      <c r="B29" s="84"/>
      <c r="C29" s="49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4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4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4"/>
      <c r="C32" s="60"/>
      <c r="D32" s="11"/>
      <c r="E32" s="71"/>
      <c r="F32" s="35"/>
      <c r="G32" s="56"/>
      <c r="H32" s="44"/>
      <c r="I32" s="68"/>
      <c r="J32" s="9"/>
      <c r="K32" s="87" t="s">
        <v>56</v>
      </c>
      <c r="L32" s="16"/>
      <c r="M32" s="47"/>
      <c r="N32" s="42" t="s">
        <v>59</v>
      </c>
      <c r="P32" s="5"/>
      <c r="Q32" s="5"/>
      <c r="R32" s="5"/>
      <c r="S32" s="6"/>
    </row>
    <row r="33" spans="1:19" ht="15" customHeight="1" x14ac:dyDescent="0.3">
      <c r="A33" s="55"/>
      <c r="B33" s="84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4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3</v>
      </c>
      <c r="D35" s="55" t="s">
        <v>41</v>
      </c>
      <c r="E35" s="64"/>
      <c r="F35" s="69"/>
      <c r="G35" s="64"/>
      <c r="H35" s="67" t="s">
        <v>58</v>
      </c>
      <c r="I35" s="15" t="s">
        <v>62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88" t="s">
        <v>57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40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5">
        <v>45070</v>
      </c>
    </row>
  </sheetData>
  <mergeCells count="9">
    <mergeCell ref="M27:N27"/>
    <mergeCell ref="I6:I12"/>
    <mergeCell ref="I15:I22"/>
    <mergeCell ref="C11:C12"/>
    <mergeCell ref="C24:C25"/>
    <mergeCell ref="K2:M2"/>
    <mergeCell ref="K3:M3"/>
    <mergeCell ref="A2:E2"/>
    <mergeCell ref="A3:E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45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47</v>
      </c>
      <c r="B6" s="28">
        <v>130</v>
      </c>
      <c r="C6" s="52">
        <v>35.4</v>
      </c>
    </row>
    <row r="7" spans="1:4" ht="15.75" x14ac:dyDescent="0.25">
      <c r="A7" s="39" t="s">
        <v>48</v>
      </c>
      <c r="B7" s="28">
        <v>120</v>
      </c>
      <c r="C7" s="52">
        <v>40.700000000000003</v>
      </c>
    </row>
    <row r="8" spans="1:4" ht="15.75" x14ac:dyDescent="0.25">
      <c r="A8" s="39" t="s">
        <v>49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2023-07-22T08:45:44Z</cp:lastPrinted>
  <dcterms:created xsi:type="dcterms:W3CDTF">2018-10-22T11:48:52Z</dcterms:created>
  <dcterms:modified xsi:type="dcterms:W3CDTF">2023-07-22T11:34:55Z</dcterms:modified>
</cp:coreProperties>
</file>