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<sst xmlns="http://schemas.openxmlformats.org/spreadsheetml/2006/main" count="79" uniqueCount="66">
  <si>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</si>
  <si>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</si>
  <si>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</si>
  <si>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</si>
  <si>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</si>
  <si>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</si>
  <si>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</si>
  <si>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</si>
  <si>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</si>
  <si>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</si>
  <si>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</si>
  <si>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</si>
  <si>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</si>
  <si>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</si>
  <si>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</si>
  <si>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</si>
  <si>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</si>
  <si>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</si>
  <si>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</si>
  <si>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</si>
  <si>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</si>
  <si>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</si>
  <si>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</si>
  <si>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</si>
  <si>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</si>
  <si>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</si>
  <si>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</si>
  <si>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</si>
  <si>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</si>
  <si>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</si>
  <si>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</si>
  <si>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</si>
  <si>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</si>
  <si>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</si>
  <si>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</si>
  <si>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</si>
  <si>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</si>
  <si>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</si>
  <si>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</si>
  <si>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</si>
  <si>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</si>
  <si>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</si>
  <si>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</si>
  <si>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</si>
  <si>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</si>
  <si>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</si>
  <si>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</si>
  <si>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</si>
  <si>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</si>
  <si>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</si>
  <si>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</si>
  <si>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</si>
  <si>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</si>
  <si>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</si>
  <si>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</si>
  <si>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</si>
  <si>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</si>
  <si>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</si>
  <si>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</si>
  <si>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</si>
  <si>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</si>
  <si>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TAI HEO</t>
  </si>
  <si>
    <t>GIÒ LỤA</t>
  </si>
  <si>
    <t>CHẢ CỐM</t>
  </si>
  <si>
    <t>GIÒ SỤN</t>
  </si>
  <si>
    <t>NGÀY 16/7/2023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</si>
</sst>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70" zoomScaleNormal="70" workbookViewId="0">
      <selection activeCell="H20" sqref="H20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76"/>
      <c r="G2" s="76"/>
      <c r="H2" s="76"/>
      <c r="I2" s="77"/>
      <c r="J2" s="8"/>
      <c r="K2" s="97" t="s">
        <v>55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77"/>
      <c r="G3" s="77"/>
      <c r="H3" s="77"/>
      <c r="I3" s="77"/>
      <c r="J3" s="8"/>
      <c r="K3" s="98" t="s">
        <v>65</v>
      </c>
      <c r="L3" s="98"/>
      <c r="M3" s="98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61</v>
      </c>
      <c r="C6" s="60"/>
      <c r="D6" s="11"/>
      <c r="E6" s="87"/>
      <c r="F6" s="54"/>
      <c r="G6" s="56"/>
      <c r="H6" s="60"/>
      <c r="I6" s="103" t="s">
        <v>56</v>
      </c>
      <c r="J6" s="12"/>
      <c r="K6" s="13" t="s">
        <v>1</v>
      </c>
      <c r="L6" s="36">
        <f t="shared" ref="L6:L10" si="0">SUMIF(Mã_hàng,K6,Số_lượng)</f>
        <v>20</v>
      </c>
      <c r="M6" s="23"/>
      <c r="N6" s="34">
        <f>L6-M6</f>
        <v>20</v>
      </c>
      <c r="O6" s="22"/>
      <c r="Q6" s="22"/>
    </row>
    <row r="7" spans="1:19" ht="15" customHeight="1" x14ac:dyDescent="0.25">
      <c r="A7" s="55"/>
      <c r="B7" s="85"/>
      <c r="C7" s="82">
        <v>1</v>
      </c>
      <c r="D7" s="14" t="s">
        <v>10</v>
      </c>
      <c r="E7" s="88">
        <v>240</v>
      </c>
      <c r="F7" s="54"/>
      <c r="G7" s="56"/>
      <c r="H7" s="57"/>
      <c r="I7" s="104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 t="s">
        <v>62</v>
      </c>
      <c r="C8" s="60"/>
      <c r="D8" s="13"/>
      <c r="E8" s="88"/>
      <c r="F8" s="54"/>
      <c r="G8" s="56"/>
      <c r="H8" s="60"/>
      <c r="I8" s="104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1</v>
      </c>
      <c r="D9" s="17" t="s">
        <v>30</v>
      </c>
      <c r="E9" s="88">
        <v>85</v>
      </c>
      <c r="F9" s="54"/>
      <c r="G9" s="56"/>
      <c r="H9" s="44"/>
      <c r="I9" s="104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 t="s">
        <v>63</v>
      </c>
      <c r="C10" s="60"/>
      <c r="D10" s="13"/>
      <c r="E10" s="88"/>
      <c r="F10" s="54"/>
      <c r="G10" s="56"/>
      <c r="H10" s="44"/>
      <c r="I10" s="104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1</v>
      </c>
      <c r="D11" s="17" t="s">
        <v>26</v>
      </c>
      <c r="E11" s="88">
        <v>85</v>
      </c>
      <c r="F11" s="54"/>
      <c r="G11" s="56"/>
      <c r="H11" s="44"/>
      <c r="I11" s="104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2</v>
      </c>
      <c r="D12" s="17" t="s">
        <v>26</v>
      </c>
      <c r="E12" s="88">
        <v>85</v>
      </c>
      <c r="F12" s="54"/>
      <c r="G12" s="56"/>
      <c r="H12" s="44"/>
      <c r="I12" s="104"/>
      <c r="J12" s="9"/>
      <c r="K12" s="14" t="s">
        <v>10</v>
      </c>
      <c r="L12" s="36">
        <f t="shared" si="2"/>
        <v>240</v>
      </c>
      <c r="M12" s="23"/>
      <c r="N12" s="34">
        <f t="shared" si="1"/>
        <v>240</v>
      </c>
      <c r="O12" s="3"/>
      <c r="Q12" s="22"/>
    </row>
    <row r="13" spans="1:19" ht="15" customHeight="1" x14ac:dyDescent="0.25">
      <c r="A13" s="72"/>
      <c r="B13" s="85"/>
      <c r="C13" s="60">
        <v>3</v>
      </c>
      <c r="D13" s="17" t="s">
        <v>26</v>
      </c>
      <c r="E13" s="74">
        <v>85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 t="s">
        <v>64</v>
      </c>
      <c r="C14" s="60"/>
      <c r="D14" s="11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95">
        <v>1</v>
      </c>
      <c r="D15" s="17" t="s">
        <v>29</v>
      </c>
      <c r="E15" s="74">
        <v>50</v>
      </c>
      <c r="F15" s="54"/>
      <c r="G15" s="56"/>
      <c r="H15" s="60" t="s">
        <v>54</v>
      </c>
      <c r="I15" s="104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96"/>
      <c r="D16" s="13" t="s">
        <v>1</v>
      </c>
      <c r="E16" s="74">
        <v>20</v>
      </c>
      <c r="F16" s="54"/>
      <c r="G16" s="56"/>
      <c r="H16" s="60"/>
      <c r="I16" s="104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1"/>
      <c r="D17" s="17"/>
      <c r="E17" s="88"/>
      <c r="F17" s="54"/>
      <c r="G17" s="56"/>
      <c r="H17" s="60"/>
      <c r="I17" s="104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3"/>
      <c r="C18" s="60"/>
      <c r="D18" s="94"/>
      <c r="E18" s="74"/>
      <c r="F18" s="54"/>
      <c r="G18" s="56"/>
      <c r="H18" s="60"/>
      <c r="I18" s="104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3"/>
      <c r="C19" s="60"/>
      <c r="D19" s="11"/>
      <c r="E19" s="74"/>
      <c r="F19" s="57"/>
      <c r="G19" s="56"/>
      <c r="H19" s="60"/>
      <c r="I19" s="104"/>
      <c r="J19" s="9"/>
      <c r="K19" s="17" t="s">
        <v>26</v>
      </c>
      <c r="L19" s="36">
        <f t="shared" si="2"/>
        <v>255</v>
      </c>
      <c r="M19" s="23"/>
      <c r="N19" s="34">
        <f t="shared" si="1"/>
        <v>255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2"/>
      <c r="D20" s="11"/>
      <c r="E20" s="88"/>
      <c r="F20" s="57"/>
      <c r="G20" s="56"/>
      <c r="H20" s="60"/>
      <c r="I20" s="104"/>
      <c r="J20" s="9"/>
      <c r="K20" s="17" t="s">
        <v>30</v>
      </c>
      <c r="L20" s="36">
        <f t="shared" si="2"/>
        <v>85</v>
      </c>
      <c r="M20" s="23"/>
      <c r="N20" s="34">
        <f t="shared" si="1"/>
        <v>85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104"/>
      <c r="J21" s="9"/>
      <c r="K21" s="17" t="s">
        <v>29</v>
      </c>
      <c r="L21" s="36">
        <f t="shared" si="2"/>
        <v>50</v>
      </c>
      <c r="M21" s="23"/>
      <c r="N21" s="34">
        <f t="shared" si="1"/>
        <v>50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104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650</v>
      </c>
      <c r="M25" s="15">
        <f>SUM(M6:M24)</f>
        <v>0</v>
      </c>
      <c r="N25" s="34">
        <f t="shared" si="1"/>
        <v>650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7"/>
      <c r="I26" s="66"/>
      <c r="J26" s="9"/>
      <c r="K26" s="29"/>
      <c r="L26" s="30">
        <f>C35</f>
        <v>6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1"/>
      <c r="N27" s="102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5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6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6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9">
    <mergeCell ref="C30:C31"/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2023-07-16T10:12:54Z</dcterms:modified>
</cp:coreProperties>
</file>