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HN!$D$6:$D$35</definedName>
    <definedName name="_xlnm.Print_Area" localSheetId="0">HN!$A$1:$N$44</definedName>
    <definedName name="Số_lượng">HN!$E$6:$E$35</definedName>
    <definedName name="STT">HN!$A$6:$A$35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6" i="2"/>
  <c r="L26" i="2" l="1"/>
  <c r="M25" i="2" l="1"/>
</calcChain>
</file>

<file path=xl/sharedStrings.xml><?xml version="1.0" encoding="utf-8"?>
<sst xmlns="http://schemas.openxmlformats.org/spreadsheetml/2006/main" count="92" uniqueCount="66">
  <si>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</si>
  <si>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</si>
  <si>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</si>
  <si>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</si>
  <si>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</si>
  <si>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</si>
  <si>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</si>
  <si>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</si>
  <si>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</si>
  <si>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</si>
  <si>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</si>
  <si>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</si>
  <si>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</si>
  <si>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</si>
  <si>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</si>
  <si>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</si>
  <si>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</si>
  <si>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</si>
  <si>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</si>
  <si>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</si>
  <si>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</si>
  <si>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</si>
  <si>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</si>
  <si>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</si>
  <si>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</si>
  <si>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</si>
  <si>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</si>
  <si>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</si>
  <si>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</si>
  <si>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</si>
  <si>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</si>
  <si>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</si>
  <si>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</si>
  <si>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</si>
  <si>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</si>
  <si>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</si>
  <si>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</si>
  <si>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</si>
  <si>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</si>
  <si>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</si>
  <si>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</si>
  <si>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</si>
  <si>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</si>
  <si>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</si>
  <si>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</si>
  <si>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</si>
  <si>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</si>
  <si>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</si>
  <si>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</si>
  <si>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</si>
  <si>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</si>
  <si>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</si>
  <si>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</si>
  <si>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</si>
  <si>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</si>
  <si>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</si>
  <si>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>GÀ</t>
  </si>
  <si>
    <t>CHÂN GIÒ</t>
  </si>
  <si>
    <t>CHẢ CỐM</t>
  </si>
  <si>
    <t>bắp bò</t>
  </si>
  <si>
    <t>chả nướng</t>
  </si>
  <si>
    <t>lưỡi xào</t>
  </si>
  <si>
    <t xml:space="preserve">ĐINH QUANG HUY </t>
  </si>
  <si>
    <t>NGÀY 11/7/2023</t>
  </si>
  <si>
    <t>gà xạ hương</t>
  </si>
  <si>
    <t>Bù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</si>
</sst>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5"/>
  <sheetViews>
    <sheetView tabSelected="1" zoomScale="70" zoomScaleNormal="70" workbookViewId="0">
      <selection activeCell="H16" sqref="H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63</v>
      </c>
      <c r="L3" s="102"/>
      <c r="M3" s="102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3">
        <v>45117</v>
      </c>
      <c r="C6" s="97">
        <v>1</v>
      </c>
      <c r="D6" s="14" t="s">
        <v>1</v>
      </c>
      <c r="E6" s="57">
        <v>52</v>
      </c>
      <c r="F6" s="57"/>
      <c r="G6" s="68"/>
      <c r="H6" s="67"/>
      <c r="I6" s="107" t="s">
        <v>55</v>
      </c>
      <c r="J6" s="13"/>
      <c r="K6" s="14" t="s">
        <v>1</v>
      </c>
      <c r="L6" s="38">
        <f t="shared" ref="L6:L10" si="0">SUMIF(Mã_hàng,K6,Số_lượng)</f>
        <v>431</v>
      </c>
      <c r="M6" s="25"/>
      <c r="N6" s="36"/>
      <c r="O6" s="24"/>
      <c r="Q6" s="24"/>
    </row>
    <row r="7" spans="1:19" ht="15" customHeight="1" x14ac:dyDescent="0.25">
      <c r="A7" s="79"/>
      <c r="B7" s="93">
        <v>45117</v>
      </c>
      <c r="C7" s="97">
        <v>2</v>
      </c>
      <c r="D7" s="14" t="s">
        <v>1</v>
      </c>
      <c r="E7" s="57">
        <v>52</v>
      </c>
      <c r="F7" s="57"/>
      <c r="G7" s="68"/>
      <c r="H7" s="97"/>
      <c r="I7" s="108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3">
        <v>45117</v>
      </c>
      <c r="C8" s="80">
        <v>3</v>
      </c>
      <c r="D8" s="14" t="s">
        <v>1</v>
      </c>
      <c r="E8" s="57">
        <v>52</v>
      </c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45117</v>
      </c>
      <c r="C9" s="97">
        <v>4</v>
      </c>
      <c r="D9" s="14" t="s">
        <v>1</v>
      </c>
      <c r="E9" s="57">
        <v>52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180</v>
      </c>
      <c r="M9" s="25"/>
      <c r="N9" s="36"/>
      <c r="O9" s="3"/>
      <c r="Q9" s="24"/>
    </row>
    <row r="10" spans="1:19" ht="15" customHeight="1" x14ac:dyDescent="0.25">
      <c r="A10" s="12"/>
      <c r="B10" s="93">
        <v>45117</v>
      </c>
      <c r="C10" s="97">
        <v>5</v>
      </c>
      <c r="D10" s="14" t="s">
        <v>1</v>
      </c>
      <c r="E10" s="57">
        <v>52</v>
      </c>
      <c r="F10" s="57"/>
      <c r="G10" s="68"/>
      <c r="H10" s="52"/>
      <c r="I10" s="108"/>
      <c r="J10" s="9"/>
      <c r="K10" s="12" t="s">
        <v>5</v>
      </c>
      <c r="L10" s="38">
        <f t="shared" si="0"/>
        <v>3</v>
      </c>
      <c r="M10" s="25"/>
      <c r="N10" s="36"/>
      <c r="O10" s="3"/>
      <c r="Q10" s="24"/>
    </row>
    <row r="11" spans="1:19" ht="15" customHeight="1" x14ac:dyDescent="0.25">
      <c r="A11" s="79"/>
      <c r="B11" s="93">
        <v>45117</v>
      </c>
      <c r="C11" s="97">
        <v>6</v>
      </c>
      <c r="D11" s="14" t="s">
        <v>1</v>
      </c>
      <c r="E11" s="57">
        <v>52</v>
      </c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79"/>
      <c r="B12" s="93">
        <v>45117</v>
      </c>
      <c r="C12" s="97">
        <v>7</v>
      </c>
      <c r="D12" s="14" t="s">
        <v>1</v>
      </c>
      <c r="E12" s="57">
        <v>52</v>
      </c>
      <c r="F12" s="57"/>
      <c r="G12" s="68"/>
      <c r="H12" s="52"/>
      <c r="I12" s="108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2"/>
      <c r="B13" s="93">
        <v>45117</v>
      </c>
      <c r="C13" s="97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3"/>
      <c r="C14" s="97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2" t="s">
        <v>57</v>
      </c>
      <c r="B15" s="93"/>
      <c r="C15" s="97"/>
      <c r="D15" s="14"/>
      <c r="E15" s="57"/>
      <c r="F15" s="57"/>
      <c r="G15" s="68"/>
      <c r="H15" s="67"/>
      <c r="I15" s="108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2"/>
      <c r="B16" s="93">
        <v>45117</v>
      </c>
      <c r="C16" s="97">
        <v>1</v>
      </c>
      <c r="D16" s="14" t="s">
        <v>0</v>
      </c>
      <c r="E16" s="57">
        <v>140</v>
      </c>
      <c r="F16" s="76"/>
      <c r="G16" s="68"/>
      <c r="H16" s="67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9"/>
      <c r="B17" s="93">
        <v>45117</v>
      </c>
      <c r="C17" s="97">
        <v>2</v>
      </c>
      <c r="D17" s="14" t="s">
        <v>0</v>
      </c>
      <c r="E17" s="57">
        <v>140</v>
      </c>
      <c r="F17" s="43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" t="s">
        <v>58</v>
      </c>
      <c r="B18" s="92"/>
      <c r="C18" s="89"/>
      <c r="D18" s="79"/>
      <c r="E18" s="90"/>
      <c r="F18" s="37"/>
      <c r="G18" s="68"/>
      <c r="H18" s="67"/>
      <c r="I18" s="108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79"/>
      <c r="B19" s="93">
        <v>45117</v>
      </c>
      <c r="C19" s="79">
        <v>1</v>
      </c>
      <c r="D19" s="79" t="s">
        <v>26</v>
      </c>
      <c r="E19" s="57">
        <v>90</v>
      </c>
      <c r="F19" s="37"/>
      <c r="G19" s="68"/>
      <c r="H19" s="67"/>
      <c r="I19" s="108"/>
      <c r="J19" s="9"/>
      <c r="K19" s="18" t="s">
        <v>26</v>
      </c>
      <c r="L19" s="38">
        <f t="shared" si="1"/>
        <v>180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>
        <v>45117</v>
      </c>
      <c r="C20" s="79">
        <v>2</v>
      </c>
      <c r="D20" s="79" t="s">
        <v>26</v>
      </c>
      <c r="E20" s="57">
        <v>90</v>
      </c>
      <c r="F20" s="73"/>
      <c r="G20" s="68"/>
      <c r="H20" s="67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 t="s">
        <v>59</v>
      </c>
      <c r="B21" s="93"/>
      <c r="C21" s="96"/>
      <c r="D21" s="79"/>
      <c r="E21" s="94"/>
      <c r="F21" s="73"/>
      <c r="G21" s="68"/>
      <c r="H21" s="67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3">
        <v>45117</v>
      </c>
      <c r="C22" s="97">
        <v>1</v>
      </c>
      <c r="D22" s="12" t="s">
        <v>2</v>
      </c>
      <c r="E22" s="57">
        <v>180</v>
      </c>
      <c r="F22" s="73"/>
      <c r="G22" s="68"/>
      <c r="H22" s="67"/>
      <c r="I22" s="108"/>
      <c r="J22" s="9"/>
      <c r="K22" s="18" t="s">
        <v>44</v>
      </c>
      <c r="L22" s="38">
        <f t="shared" si="1"/>
        <v>20</v>
      </c>
      <c r="M22" s="25"/>
      <c r="N22" s="36"/>
      <c r="Q22" s="24"/>
    </row>
    <row r="23" spans="1:23" ht="15" customHeight="1" x14ac:dyDescent="0.25">
      <c r="A23" s="11" t="s">
        <v>61</v>
      </c>
      <c r="B23" s="93"/>
      <c r="C23" s="97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20</v>
      </c>
      <c r="M23" s="25"/>
      <c r="N23" s="36"/>
      <c r="Q23" s="24"/>
    </row>
    <row r="24" spans="1:23" ht="15" customHeight="1" x14ac:dyDescent="0.25">
      <c r="A24" s="63"/>
      <c r="B24" s="93">
        <v>45117</v>
      </c>
      <c r="C24" s="97">
        <v>1</v>
      </c>
      <c r="D24" s="12" t="s">
        <v>16</v>
      </c>
      <c r="E24" s="63">
        <v>200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79" t="s">
        <v>60</v>
      </c>
      <c r="B25" s="93"/>
      <c r="C25" s="97"/>
      <c r="D25" s="12"/>
      <c r="E25" s="95"/>
      <c r="F25" s="80"/>
      <c r="G25" s="68"/>
      <c r="H25" s="67"/>
      <c r="I25" s="41"/>
      <c r="J25" s="9"/>
      <c r="K25" s="12" t="s">
        <v>12</v>
      </c>
      <c r="L25" s="38">
        <f>SUM(L6:L24)</f>
        <v>1464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3">
        <v>45117</v>
      </c>
      <c r="C26" s="109">
        <v>1</v>
      </c>
      <c r="D26" s="79" t="s">
        <v>25</v>
      </c>
      <c r="E26" s="86">
        <v>100</v>
      </c>
      <c r="F26" s="80"/>
      <c r="G26" s="68"/>
      <c r="H26" s="67"/>
      <c r="I26" s="41"/>
      <c r="J26" s="9"/>
      <c r="K26" s="31"/>
      <c r="L26" s="32">
        <f>C36</f>
        <v>16</v>
      </c>
      <c r="M26" s="32" t="s">
        <v>39</v>
      </c>
      <c r="N26" s="33"/>
      <c r="Q26" s="24"/>
    </row>
    <row r="27" spans="1:23" ht="15" customHeight="1" x14ac:dyDescent="0.25">
      <c r="A27" s="11"/>
      <c r="B27" s="93"/>
      <c r="C27" s="110"/>
      <c r="D27" s="15" t="s">
        <v>10</v>
      </c>
      <c r="E27" s="91">
        <v>50</v>
      </c>
      <c r="F27" s="80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 t="s">
        <v>64</v>
      </c>
      <c r="B28" s="93"/>
      <c r="C28" s="57"/>
      <c r="D28" s="79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>
        <v>45117</v>
      </c>
      <c r="C29" s="109">
        <v>1</v>
      </c>
      <c r="D29" s="79" t="s">
        <v>46</v>
      </c>
      <c r="E29" s="57">
        <v>20</v>
      </c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111"/>
      <c r="D30" s="79" t="s">
        <v>44</v>
      </c>
      <c r="E30" s="57">
        <v>20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63"/>
      <c r="B31" s="93"/>
      <c r="C31" s="111"/>
      <c r="D31" s="12" t="s">
        <v>5</v>
      </c>
      <c r="E31" s="63">
        <v>3</v>
      </c>
      <c r="F31" s="43" t="s">
        <v>65</v>
      </c>
      <c r="G31" s="77"/>
      <c r="H31" s="78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110"/>
      <c r="D32" s="14" t="s">
        <v>1</v>
      </c>
      <c r="E32" s="57">
        <v>15</v>
      </c>
      <c r="F32" s="37"/>
      <c r="G32" s="68"/>
      <c r="H32" s="52"/>
      <c r="I32" s="39"/>
      <c r="J32" s="9"/>
      <c r="K32" s="98" t="s">
        <v>62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93"/>
      <c r="C33" s="80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2"/>
      <c r="D34" s="79"/>
      <c r="E34" s="57"/>
      <c r="F34" s="56"/>
      <c r="G34" s="68"/>
      <c r="H34" s="57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0"/>
      <c r="D35" s="12"/>
      <c r="E35" s="57"/>
      <c r="F35" s="37"/>
      <c r="G35" s="68"/>
      <c r="H35" s="52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2"/>
      <c r="B36" s="18"/>
      <c r="C36" s="59">
        <f>COUNT(C6:C35)</f>
        <v>16</v>
      </c>
      <c r="D36" s="64" t="s">
        <v>43</v>
      </c>
      <c r="E36" s="86"/>
      <c r="F36" s="99"/>
      <c r="G36" s="100"/>
      <c r="H36" s="76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F44" s="51" t="s">
        <v>42</v>
      </c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5" spans="2:2" x14ac:dyDescent="0.25">
      <c r="B1048575" s="81">
        <v>45070</v>
      </c>
    </row>
  </sheetData>
  <mergeCells count="10">
    <mergeCell ref="F36:G36"/>
    <mergeCell ref="K2:M2"/>
    <mergeCell ref="K3:M3"/>
    <mergeCell ref="A2:E2"/>
    <mergeCell ref="A3:E3"/>
    <mergeCell ref="M27:N27"/>
    <mergeCell ref="I6:I12"/>
    <mergeCell ref="I15:I22"/>
    <mergeCell ref="C26:C27"/>
    <mergeCell ref="C29:C3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2023-07-10T23:20:38Z</cp:lastPrinted>
  <dcterms:created xsi:type="dcterms:W3CDTF">2018-10-22T11:48:52Z</dcterms:created>
  <dcterms:modified xsi:type="dcterms:W3CDTF">2023-07-10T23:34:43Z</dcterms:modified>
</cp:coreProperties>
</file>