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7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HN!$D$6:$D$31</definedName>
    <definedName name="_xlnm.Print_Area" localSheetId="0">HN!$A$1:$N$44</definedName>
    <definedName name="Số_lượng">HN!$E$6:$E$31</definedName>
    <definedName name="STT">HN!$A$6:$A$33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2" i="2"/>
  <c r="L26" i="2" l="1"/>
  <c r="M25" i="2" l="1"/>
</calcChain>
</file>

<file path=xl/sharedStrings.xml><?xml version="1.0" encoding="utf-8"?>
<sst xmlns="http://schemas.openxmlformats.org/spreadsheetml/2006/main" count="85" uniqueCount="62">
  <si>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</si>
  <si>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</si>
  <si>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</si>
  <si>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</si>
  <si>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</si>
  <si>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</si>
  <si>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</si>
  <si>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</si>
  <si>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</si>
  <si>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</si>
  <si>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</si>
  <si>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</si>
  <si>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</si>
  <si>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</si>
  <si>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</si>
  <si>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</si>
  <si>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</si>
  <si>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</si>
  <si>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</si>
  <si>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</si>
  <si>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</si>
  <si>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</si>
  <si>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</si>
  <si>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</si>
  <si>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</si>
  <si>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</si>
  <si>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</si>
  <si>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</si>
  <si>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</si>
  <si>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</si>
  <si>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</si>
  <si>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</si>
  <si>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</si>
  <si>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</si>
  <si>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</si>
  <si>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</si>
  <si>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</si>
  <si>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</si>
  <si>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</si>
  <si>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</si>
  <si>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</si>
  <si>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</si>
  <si>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</si>
  <si>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</si>
  <si>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</si>
  <si>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</si>
  <si>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</si>
  <si>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</si>
  <si>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</si>
  <si>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</si>
  <si>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</si>
  <si>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</si>
  <si>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</si>
  <si>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</si>
  <si>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</si>
  <si>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</si>
  <si>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CHÂN GIÒ</t>
  </si>
  <si>
    <t>NGÀY 7/7/2023</t>
  </si>
  <si>
    <t>ĐINH QUANG HUY</t>
  </si>
  <si>
    <t>Chuyến 3</t>
  </si>
  <si>
    <t>MỌC</t>
  </si>
  <si>
    <t xml:space="preserve">lưỡi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</si>
</sst>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1"/>
  <sheetViews>
    <sheetView tabSelected="1" zoomScale="70" zoomScaleNormal="70" workbookViewId="0">
      <selection activeCell="H15" sqref="H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57</v>
      </c>
      <c r="L3" s="100"/>
      <c r="M3" s="100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55</v>
      </c>
      <c r="B6" s="92">
        <v>45114</v>
      </c>
      <c r="C6" s="81">
        <v>1</v>
      </c>
      <c r="D6" s="14" t="s">
        <v>1</v>
      </c>
      <c r="E6" s="57">
        <v>52</v>
      </c>
      <c r="F6" s="57"/>
      <c r="G6" s="69"/>
      <c r="H6" s="68"/>
      <c r="I6" s="105" t="s">
        <v>59</v>
      </c>
      <c r="J6" s="13"/>
      <c r="K6" s="14" t="s">
        <v>1</v>
      </c>
      <c r="L6" s="38">
        <f t="shared" ref="L6:L10" si="0">SUMIF(Mã_hàng,K6,Số_lượng)</f>
        <v>572</v>
      </c>
      <c r="M6" s="25"/>
      <c r="N6" s="36"/>
      <c r="O6" s="24"/>
      <c r="Q6" s="24"/>
    </row>
    <row r="7" spans="1:19" ht="15" customHeight="1" x14ac:dyDescent="0.25">
      <c r="A7" s="12"/>
      <c r="B7" s="92">
        <v>45114</v>
      </c>
      <c r="C7" s="81">
        <v>2</v>
      </c>
      <c r="D7" s="14" t="s">
        <v>1</v>
      </c>
      <c r="E7" s="57">
        <v>52</v>
      </c>
      <c r="F7" s="57"/>
      <c r="G7" s="69"/>
      <c r="H7" s="74"/>
      <c r="I7" s="106"/>
      <c r="J7" s="13"/>
      <c r="K7" s="14" t="s">
        <v>0</v>
      </c>
      <c r="L7" s="38">
        <f t="shared" si="0"/>
        <v>492</v>
      </c>
      <c r="M7" s="25"/>
      <c r="N7" s="36"/>
      <c r="O7" s="3"/>
      <c r="Q7" s="24"/>
    </row>
    <row r="8" spans="1:19" ht="15" customHeight="1" x14ac:dyDescent="0.25">
      <c r="A8" s="12"/>
      <c r="B8" s="92">
        <v>45114</v>
      </c>
      <c r="C8" s="81">
        <v>3</v>
      </c>
      <c r="D8" s="14" t="s">
        <v>1</v>
      </c>
      <c r="E8" s="57">
        <v>52</v>
      </c>
      <c r="F8" s="57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2">
        <v>45114</v>
      </c>
      <c r="C9" s="81">
        <v>4</v>
      </c>
      <c r="D9" s="14" t="s">
        <v>1</v>
      </c>
      <c r="E9" s="57">
        <v>52</v>
      </c>
      <c r="F9" s="57"/>
      <c r="G9" s="69"/>
      <c r="H9" s="52"/>
      <c r="I9" s="106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92">
        <v>45114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2">
        <v>45114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2">
        <v>45114</v>
      </c>
      <c r="C12" s="93">
        <v>7</v>
      </c>
      <c r="D12" s="14" t="s">
        <v>1</v>
      </c>
      <c r="E12" s="57">
        <v>52</v>
      </c>
      <c r="F12" s="57"/>
      <c r="G12" s="69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>
        <v>45114</v>
      </c>
      <c r="C13" s="93">
        <v>8</v>
      </c>
      <c r="D13" s="14" t="s">
        <v>1</v>
      </c>
      <c r="E13" s="57">
        <v>52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2">
        <v>45114</v>
      </c>
      <c r="C14" s="93">
        <v>9</v>
      </c>
      <c r="D14" s="14" t="s">
        <v>1</v>
      </c>
      <c r="E14" s="57">
        <v>52</v>
      </c>
      <c r="F14" s="57"/>
      <c r="G14" s="69"/>
      <c r="H14" s="68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80"/>
      <c r="B15" s="92">
        <v>45114</v>
      </c>
      <c r="C15" s="94">
        <v>10</v>
      </c>
      <c r="D15" s="14" t="s">
        <v>1</v>
      </c>
      <c r="E15" s="57">
        <v>52</v>
      </c>
      <c r="F15" s="57"/>
      <c r="G15" s="69"/>
      <c r="H15" s="68"/>
      <c r="I15" s="106"/>
      <c r="J15" s="9"/>
      <c r="K15" s="12" t="s">
        <v>16</v>
      </c>
      <c r="L15" s="38">
        <f t="shared" si="1"/>
        <v>81</v>
      </c>
      <c r="M15" s="25"/>
      <c r="N15" s="36"/>
      <c r="O15" s="3"/>
      <c r="Q15" s="24"/>
    </row>
    <row r="16" spans="1:19" ht="15" customHeight="1" x14ac:dyDescent="0.25">
      <c r="A16" s="80"/>
      <c r="B16" s="92">
        <v>45114</v>
      </c>
      <c r="C16" s="94">
        <v>11</v>
      </c>
      <c r="D16" s="14" t="s">
        <v>1</v>
      </c>
      <c r="E16" s="57">
        <v>52</v>
      </c>
      <c r="F16" s="57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 t="s">
        <v>56</v>
      </c>
      <c r="B17" s="92"/>
      <c r="C17" s="94"/>
      <c r="D17" s="14"/>
      <c r="E17" s="57"/>
      <c r="F17" s="57"/>
      <c r="G17" s="69"/>
      <c r="H17" s="94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92">
        <v>45114</v>
      </c>
      <c r="C18" s="94">
        <v>1</v>
      </c>
      <c r="D18" s="14" t="s">
        <v>0</v>
      </c>
      <c r="E18" s="57">
        <v>140</v>
      </c>
      <c r="F18" s="74"/>
      <c r="G18" s="69"/>
      <c r="H18" s="68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/>
      <c r="B19" s="92">
        <v>45114</v>
      </c>
      <c r="C19" s="95">
        <v>2</v>
      </c>
      <c r="D19" s="14" t="s">
        <v>0</v>
      </c>
      <c r="E19" s="57">
        <v>140</v>
      </c>
      <c r="F19" s="74"/>
      <c r="G19" s="69"/>
      <c r="H19" s="68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2">
        <v>45114</v>
      </c>
      <c r="C20" s="94">
        <v>3</v>
      </c>
      <c r="D20" s="14" t="s">
        <v>0</v>
      </c>
      <c r="E20" s="57">
        <v>140</v>
      </c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 t="s">
        <v>60</v>
      </c>
      <c r="B21" s="92"/>
      <c r="C21" s="95"/>
      <c r="D21" s="14"/>
      <c r="E21" s="57"/>
      <c r="F21" s="81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B22" s="92">
        <v>45113</v>
      </c>
      <c r="C22" s="94">
        <v>1</v>
      </c>
      <c r="D22" s="12" t="s">
        <v>15</v>
      </c>
      <c r="E22" s="91">
        <v>130</v>
      </c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 t="s">
        <v>61</v>
      </c>
      <c r="B23" s="92"/>
      <c r="C23" s="57"/>
      <c r="D23" s="14"/>
      <c r="E23" s="57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2">
        <v>45114</v>
      </c>
      <c r="C24" s="107">
        <v>1</v>
      </c>
      <c r="D24" s="12" t="s">
        <v>16</v>
      </c>
      <c r="E24" s="57">
        <v>81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2"/>
      <c r="C25" s="108"/>
      <c r="D25" s="14" t="s">
        <v>0</v>
      </c>
      <c r="E25" s="64">
        <v>72</v>
      </c>
      <c r="F25" s="77"/>
      <c r="G25" s="77"/>
      <c r="H25" s="68"/>
      <c r="I25" s="41"/>
      <c r="J25" s="9"/>
      <c r="K25" s="12" t="s">
        <v>12</v>
      </c>
      <c r="L25" s="38">
        <f>SUM(L6:L24)</f>
        <v>1275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2"/>
      <c r="C26" s="96"/>
      <c r="D26" s="12"/>
      <c r="E26" s="90"/>
      <c r="F26" s="77"/>
      <c r="G26" s="77"/>
      <c r="H26" s="68"/>
      <c r="I26" s="41"/>
      <c r="J26" s="9"/>
      <c r="K26" s="31"/>
      <c r="L26" s="32">
        <f>C32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92"/>
      <c r="C27" s="96"/>
      <c r="D27" s="14"/>
      <c r="E27" s="57"/>
      <c r="F27" s="43"/>
      <c r="G27" s="78"/>
      <c r="H27" s="7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B28" s="71"/>
      <c r="C28" s="80"/>
      <c r="D28" s="80"/>
      <c r="E28" s="57"/>
      <c r="F28" s="37"/>
      <c r="G28" s="69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80"/>
      <c r="B29" s="71"/>
      <c r="C29" s="81"/>
      <c r="D29" s="80"/>
      <c r="E29" s="57"/>
      <c r="F29" s="37"/>
      <c r="G29" s="69"/>
      <c r="H29" s="79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71"/>
      <c r="C30" s="83"/>
      <c r="D30" s="80"/>
      <c r="E30" s="57"/>
      <c r="F30" s="56"/>
      <c r="G30" s="69"/>
      <c r="H30" s="52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1"/>
      <c r="D31" s="12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80"/>
      <c r="B32" s="18"/>
      <c r="C32" s="60">
        <f>COUNT(C6:C31)</f>
        <v>16</v>
      </c>
      <c r="D32" s="65" t="s">
        <v>43</v>
      </c>
      <c r="E32" s="87"/>
      <c r="F32" s="97"/>
      <c r="G32" s="98"/>
      <c r="H32" s="57"/>
      <c r="I32" s="39"/>
      <c r="J32" s="9"/>
      <c r="K32" s="58" t="s">
        <v>58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3"/>
      <c r="H34" s="77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F40" s="51" t="s">
        <v>42</v>
      </c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1" spans="2:2" x14ac:dyDescent="0.25">
      <c r="B1048571" s="82">
        <v>45070</v>
      </c>
    </row>
  </sheetData>
  <mergeCells count="9">
    <mergeCell ref="F32:G32"/>
    <mergeCell ref="K2:M2"/>
    <mergeCell ref="K3:M3"/>
    <mergeCell ref="A2:E2"/>
    <mergeCell ref="A3:E3"/>
    <mergeCell ref="M27:N27"/>
    <mergeCell ref="I6:I12"/>
    <mergeCell ref="I15:I22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2023-07-07T10:33:30Z</dcterms:modified>
</cp:coreProperties>
</file>