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KHO\năm 2023\NK THÁNG 7\04072023\"/>
    </mc:Choice>
  </mc:AlternateContent>
  <bookViews>
    <workbookView xWindow="0" yWindow="0" windowWidth="10530" windowHeight="8685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comments1.xml><?xml version="1.0" encoding="utf-8"?>
<comments xmlns="http://schemas.openxmlformats.org/spreadsheetml/2006/main">
  <authors>
    <author>Admin</author>
  </authors>
  <commentList>
    <comment ref="L10" authorId="0" shapeId="0">
      <text>
        <r>
          <rPr>
            <b/>
            <sz val="9"/>
            <color indexed="81"/>
            <rFont val="Tahoma"/>
          </rPr>
          <t>Admin:</t>
        </r>
        <r>
          <rPr>
            <sz val="9"/>
            <color indexed="81"/>
            <rFont val="Tahoma"/>
          </rPr>
          <t xml:space="preserve">
đã trả lại 1 gói do LCK
</t>
        </r>
      </text>
    </comment>
  </commentList>
</comments>
</file>

<file path=xl/sharedStrings.xml><?xml version="1.0" encoding="utf-8"?>
<sst xmlns="http://schemas.openxmlformats.org/spreadsheetml/2006/main" count="93" uniqueCount="65">
  <si>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</si>
  <si>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</si>
  <si>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</si>
  <si>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</si>
  <si>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</si>
  <si>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</si>
  <si>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</si>
  <si>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</si>
  <si>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</si>
  <si>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</si>
  <si>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</si>
  <si>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</si>
  <si>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</si>
  <si>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</si>
  <si>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</si>
  <si>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</si>
  <si>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</si>
  <si>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</si>
  <si>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</si>
  <si>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</si>
  <si>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</si>
  <si>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</si>
  <si>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</si>
  <si>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</si>
  <si>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</si>
  <si>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</si>
  <si>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</si>
  <si>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</si>
  <si>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</si>
  <si>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</si>
  <si>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</si>
  <si>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</si>
  <si>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</si>
  <si>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</si>
  <si>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</si>
  <si>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</si>
  <si>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</si>
  <si>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</si>
  <si>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</si>
  <si>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</si>
  <si>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</si>
  <si>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</si>
  <si>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</si>
  <si>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</si>
  <si>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</si>
  <si>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</si>
  <si>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</si>
  <si>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</si>
  <si>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</si>
  <si>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</si>
  <si>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</si>
  <si>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</si>
  <si>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</si>
  <si>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</si>
  <si>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</si>
  <si>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</si>
  <si>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Chuyến 1</t>
  </si>
  <si>
    <t>NGÀY 4/7/2023</t>
  </si>
  <si>
    <t xml:space="preserve">CỐM </t>
  </si>
  <si>
    <t>GÀ</t>
  </si>
  <si>
    <t xml:space="preserve">CHÂN CAY </t>
  </si>
  <si>
    <t>CHÂN</t>
  </si>
  <si>
    <t xml:space="preserve">MỌC </t>
  </si>
  <si>
    <t xml:space="preserve">CHÂN TO </t>
  </si>
  <si>
    <t>NƯỚNG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</si>
</sst>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sz val="9"/>
      <color indexed="81"/>
      <name val="Tahoma"/>
    </font>
    <font>
      <b/>
      <sz val="9"/>
      <color indexed="81"/>
      <name val="Tahoma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4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4" fontId="3" fillId="2" borderId="0" xfId="1" applyNumberFormat="1" applyFont="1" applyFill="1"/>
    <xf numFmtId="164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4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4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4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164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4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4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4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4" fontId="2" fillId="2" borderId="1" xfId="1" applyNumberFormat="1" applyFont="1" applyFill="1" applyBorder="1" applyAlignment="1">
      <alignment horizontal="center" vertical="center"/>
    </xf>
    <xf numFmtId="165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4" fontId="2" fillId="2" borderId="0" xfId="1" applyNumberFormat="1" applyFont="1" applyFill="1" applyAlignment="1">
      <alignment vertical="center"/>
    </xf>
    <xf numFmtId="164" fontId="4" fillId="2" borderId="1" xfId="1" applyNumberFormat="1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4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164" fontId="2" fillId="2" borderId="1" xfId="1" applyNumberFormat="1" applyFont="1" applyFill="1" applyBorder="1" applyAlignment="1">
      <alignment horizontal="right" vertical="center"/>
    </xf>
    <xf numFmtId="164" fontId="2" fillId="2" borderId="3" xfId="1" applyNumberFormat="1" applyFont="1" applyFill="1" applyBorder="1" applyAlignment="1">
      <alignment horizontal="center" vertical="center"/>
    </xf>
    <xf numFmtId="164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64" fontId="2" fillId="3" borderId="0" xfId="1" applyNumberFormat="1" applyFont="1" applyFill="1"/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D3" zoomScale="85" zoomScaleNormal="85" workbookViewId="0">
      <selection activeCell="O10" sqref="O1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1.85546875" style="2" customWidth="1"/>
    <col min="14" max="14" width="12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57</v>
      </c>
      <c r="L3" s="101"/>
      <c r="M3" s="101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59</v>
      </c>
      <c r="B6" s="94">
        <v>45110</v>
      </c>
      <c r="C6" s="81">
        <v>1</v>
      </c>
      <c r="D6" s="14" t="s">
        <v>1</v>
      </c>
      <c r="E6" s="57">
        <v>52</v>
      </c>
      <c r="F6" s="57"/>
      <c r="G6" s="69"/>
      <c r="H6" s="68"/>
      <c r="I6" s="106" t="s">
        <v>56</v>
      </c>
      <c r="J6" s="13"/>
      <c r="K6" s="14" t="s">
        <v>1</v>
      </c>
      <c r="L6" s="38">
        <f t="shared" ref="L6:L10" si="0">SUMIF(Mã_hàng,K6,Số_lượng)</f>
        <v>312</v>
      </c>
      <c r="M6" s="25"/>
      <c r="N6" s="36"/>
      <c r="O6" s="24"/>
      <c r="Q6" s="24"/>
    </row>
    <row r="7" spans="1:19" ht="15" customHeight="1" x14ac:dyDescent="0.25">
      <c r="A7" s="12"/>
      <c r="B7" s="94">
        <v>45110</v>
      </c>
      <c r="C7" s="81">
        <v>2</v>
      </c>
      <c r="D7" s="14" t="s">
        <v>1</v>
      </c>
      <c r="E7" s="57">
        <v>52</v>
      </c>
      <c r="F7" s="57"/>
      <c r="G7" s="69"/>
      <c r="H7" s="74"/>
      <c r="I7" s="107"/>
      <c r="J7" s="13"/>
      <c r="K7" s="14" t="s">
        <v>0</v>
      </c>
      <c r="L7" s="38">
        <f t="shared" si="0"/>
        <v>394</v>
      </c>
      <c r="M7" s="25"/>
      <c r="N7" s="36"/>
      <c r="O7" s="3"/>
      <c r="Q7" s="24"/>
    </row>
    <row r="8" spans="1:19" ht="15" customHeight="1" x14ac:dyDescent="0.25">
      <c r="A8" s="12"/>
      <c r="B8" s="94">
        <v>45110</v>
      </c>
      <c r="C8" s="81">
        <v>3</v>
      </c>
      <c r="D8" s="14" t="s">
        <v>1</v>
      </c>
      <c r="E8" s="57">
        <v>52</v>
      </c>
      <c r="F8" s="57"/>
      <c r="G8" s="69"/>
      <c r="H8" s="68"/>
      <c r="I8" s="107"/>
      <c r="J8" s="13"/>
      <c r="K8" s="12" t="s">
        <v>7</v>
      </c>
      <c r="L8" s="38">
        <f t="shared" si="0"/>
        <v>50</v>
      </c>
      <c r="M8" s="25"/>
      <c r="N8" s="36"/>
      <c r="O8" s="3"/>
      <c r="Q8" s="24"/>
    </row>
    <row r="9" spans="1:19" ht="15" customHeight="1" x14ac:dyDescent="0.25">
      <c r="A9" s="12"/>
      <c r="B9" s="94">
        <v>45110</v>
      </c>
      <c r="C9" s="81">
        <v>4</v>
      </c>
      <c r="D9" s="14" t="s">
        <v>1</v>
      </c>
      <c r="E9" s="57">
        <v>52</v>
      </c>
      <c r="F9" s="57"/>
      <c r="G9" s="69"/>
      <c r="H9" s="52"/>
      <c r="I9" s="107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B10" s="94">
        <v>45110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7"/>
      <c r="J10" s="9"/>
      <c r="K10" s="12" t="s">
        <v>5</v>
      </c>
      <c r="L10" s="38">
        <f t="shared" si="0"/>
        <v>35</v>
      </c>
      <c r="M10" s="25"/>
      <c r="N10" s="36"/>
      <c r="O10" s="114">
        <v>34</v>
      </c>
      <c r="Q10" s="24"/>
    </row>
    <row r="11" spans="1:19" ht="15" customHeight="1" x14ac:dyDescent="0.25">
      <c r="A11" s="80"/>
      <c r="B11" s="94">
        <v>45110</v>
      </c>
      <c r="C11" s="81">
        <v>6</v>
      </c>
      <c r="D11" s="14" t="s">
        <v>1</v>
      </c>
      <c r="E11" s="57">
        <v>52</v>
      </c>
      <c r="F11" s="57"/>
      <c r="G11" s="69"/>
      <c r="H11" s="52"/>
      <c r="I11" s="107"/>
      <c r="J11" s="9"/>
      <c r="K11" s="12" t="s">
        <v>6</v>
      </c>
      <c r="L11" s="38">
        <f t="shared" ref="L11:L23" si="1">SUMIF(Mã_hàng,K11,Số_lượng)</f>
        <v>5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 t="s">
        <v>58</v>
      </c>
      <c r="B12" s="94">
        <v>45110</v>
      </c>
      <c r="C12" s="81">
        <v>1</v>
      </c>
      <c r="D12" s="80" t="s">
        <v>26</v>
      </c>
      <c r="E12" s="57">
        <v>90</v>
      </c>
      <c r="F12" s="57"/>
      <c r="G12" s="69"/>
      <c r="H12" s="52"/>
      <c r="I12" s="107"/>
      <c r="J12" s="9"/>
      <c r="K12" s="15" t="s">
        <v>10</v>
      </c>
      <c r="L12" s="38">
        <f t="shared" si="1"/>
        <v>48</v>
      </c>
      <c r="M12" s="25"/>
      <c r="N12" s="36"/>
      <c r="O12" s="3"/>
      <c r="Q12" s="24"/>
    </row>
    <row r="13" spans="1:19" ht="15" customHeight="1" x14ac:dyDescent="0.25">
      <c r="A13" s="12"/>
      <c r="B13" s="94">
        <v>45110</v>
      </c>
      <c r="C13" s="108">
        <v>2</v>
      </c>
      <c r="D13" s="80" t="s">
        <v>26</v>
      </c>
      <c r="E13" s="57">
        <v>88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2"/>
      <c r="B14" s="94">
        <v>45110</v>
      </c>
      <c r="C14" s="109"/>
      <c r="D14" s="14" t="s">
        <v>5</v>
      </c>
      <c r="E14" s="57">
        <v>35</v>
      </c>
      <c r="F14" s="57"/>
      <c r="G14" s="69"/>
      <c r="H14" s="68"/>
      <c r="I14" s="40"/>
      <c r="J14" s="9"/>
      <c r="K14" s="12" t="s">
        <v>15</v>
      </c>
      <c r="L14" s="38">
        <f t="shared" si="1"/>
        <v>309</v>
      </c>
      <c r="M14" s="25"/>
      <c r="N14" s="36"/>
      <c r="O14" s="3"/>
      <c r="Q14" s="24"/>
    </row>
    <row r="15" spans="1:19" ht="15" customHeight="1" x14ac:dyDescent="0.25">
      <c r="A15" s="80"/>
      <c r="B15" s="94">
        <v>45110</v>
      </c>
      <c r="C15" s="110"/>
      <c r="D15" s="14" t="s">
        <v>6</v>
      </c>
      <c r="E15" s="57">
        <v>5</v>
      </c>
      <c r="F15" s="57"/>
      <c r="G15" s="69"/>
      <c r="H15" s="68" t="s">
        <v>55</v>
      </c>
      <c r="I15" s="107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80" t="s">
        <v>60</v>
      </c>
      <c r="B16" s="94">
        <v>45110</v>
      </c>
      <c r="C16" s="81">
        <v>1</v>
      </c>
      <c r="D16" s="80" t="s">
        <v>27</v>
      </c>
      <c r="E16" s="57">
        <v>56</v>
      </c>
      <c r="F16" s="57"/>
      <c r="G16" s="69"/>
      <c r="H16" s="68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 t="s">
        <v>61</v>
      </c>
      <c r="B17" s="94">
        <v>45110</v>
      </c>
      <c r="C17" s="81">
        <v>1</v>
      </c>
      <c r="D17" s="14" t="s">
        <v>0</v>
      </c>
      <c r="E17" s="57">
        <v>140</v>
      </c>
      <c r="F17" s="57"/>
      <c r="G17" s="69"/>
      <c r="H17" s="68"/>
      <c r="I17" s="107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80"/>
      <c r="B18" s="94">
        <v>45110</v>
      </c>
      <c r="C18" s="81">
        <v>2</v>
      </c>
      <c r="D18" s="14" t="s">
        <v>0</v>
      </c>
      <c r="E18" s="57">
        <v>140</v>
      </c>
      <c r="F18" s="57"/>
      <c r="G18" s="69"/>
      <c r="H18" s="68"/>
      <c r="I18" s="107"/>
      <c r="J18" s="9"/>
      <c r="K18" s="18" t="s">
        <v>25</v>
      </c>
      <c r="L18" s="38">
        <f t="shared" si="1"/>
        <v>140</v>
      </c>
      <c r="M18" s="25"/>
      <c r="N18" s="36"/>
      <c r="O18" s="5"/>
      <c r="Q18" s="24"/>
    </row>
    <row r="19" spans="1:23" ht="15" customHeight="1" x14ac:dyDescent="0.25">
      <c r="A19" s="80"/>
      <c r="B19" s="94">
        <v>45110</v>
      </c>
      <c r="C19" s="111">
        <v>3</v>
      </c>
      <c r="D19" s="14" t="s">
        <v>0</v>
      </c>
      <c r="E19" s="57">
        <v>114</v>
      </c>
      <c r="F19" s="74"/>
      <c r="G19" s="69"/>
      <c r="H19" s="68"/>
      <c r="I19" s="107"/>
      <c r="J19" s="9"/>
      <c r="K19" s="18" t="s">
        <v>26</v>
      </c>
      <c r="L19" s="38">
        <f t="shared" si="1"/>
        <v>178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94">
        <v>45110</v>
      </c>
      <c r="C20" s="112"/>
      <c r="D20" s="12" t="s">
        <v>15</v>
      </c>
      <c r="E20" s="96">
        <v>19</v>
      </c>
      <c r="F20" s="74"/>
      <c r="G20" s="69"/>
      <c r="H20" s="68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94">
        <v>45110</v>
      </c>
      <c r="C21" s="113"/>
      <c r="D21" s="80" t="s">
        <v>25</v>
      </c>
      <c r="E21" s="96">
        <v>20</v>
      </c>
      <c r="F21" s="74"/>
      <c r="G21" s="69"/>
      <c r="H21" s="68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 t="s">
        <v>62</v>
      </c>
      <c r="B22" s="94">
        <v>45110</v>
      </c>
      <c r="C22" s="80">
        <v>1</v>
      </c>
      <c r="D22" s="12" t="s">
        <v>15</v>
      </c>
      <c r="E22" s="97">
        <v>130</v>
      </c>
      <c r="F22" s="81"/>
      <c r="G22" s="69"/>
      <c r="H22" s="68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95"/>
      <c r="B23" s="94">
        <v>45110</v>
      </c>
      <c r="C23" s="81">
        <v>2</v>
      </c>
      <c r="D23" s="12" t="s">
        <v>15</v>
      </c>
      <c r="E23" s="92">
        <v>130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 t="s">
        <v>63</v>
      </c>
      <c r="B24" s="94">
        <v>45110</v>
      </c>
      <c r="C24" s="108">
        <v>1</v>
      </c>
      <c r="D24" s="80" t="s">
        <v>7</v>
      </c>
      <c r="E24" s="92">
        <v>50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/>
      <c r="B25" s="94">
        <v>45110</v>
      </c>
      <c r="C25" s="109"/>
      <c r="D25" s="12" t="s">
        <v>10</v>
      </c>
      <c r="E25" s="92">
        <v>48</v>
      </c>
      <c r="F25" s="81"/>
      <c r="G25" s="69"/>
      <c r="H25" s="68"/>
      <c r="I25" s="41"/>
      <c r="J25" s="9"/>
      <c r="K25" s="12" t="s">
        <v>12</v>
      </c>
      <c r="L25" s="38">
        <f>SUM(L6:L24)</f>
        <v>1527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4">
        <v>45110</v>
      </c>
      <c r="C26" s="110"/>
      <c r="D26" s="12" t="s">
        <v>15</v>
      </c>
      <c r="E26" s="57">
        <v>30</v>
      </c>
      <c r="F26" s="81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11" t="s">
        <v>64</v>
      </c>
      <c r="B27" s="94">
        <v>45110</v>
      </c>
      <c r="C27" s="81">
        <v>1</v>
      </c>
      <c r="D27" s="80" t="s">
        <v>25</v>
      </c>
      <c r="E27" s="57">
        <v>120</v>
      </c>
      <c r="F27" s="81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6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3"/>
      <c r="C29" s="90"/>
      <c r="D29" s="80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7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1">
    <mergeCell ref="F35:G35"/>
    <mergeCell ref="K2:M2"/>
    <mergeCell ref="K3:M3"/>
    <mergeCell ref="A2:E2"/>
    <mergeCell ref="A3:E3"/>
    <mergeCell ref="M27:N27"/>
    <mergeCell ref="I6:I12"/>
    <mergeCell ref="I15:I22"/>
    <mergeCell ref="C13:C15"/>
    <mergeCell ref="C19:C21"/>
    <mergeCell ref="C24:C2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2023-07-03T23:22:42Z</cp:lastPrinted>
  <dcterms:created xsi:type="dcterms:W3CDTF">2018-10-22T11:48:52Z</dcterms:created>
  <dcterms:modified xsi:type="dcterms:W3CDTF">2023-07-11T04:40:52Z</dcterms:modified>
</cp:coreProperties>
</file>