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<sst xmlns="http://schemas.openxmlformats.org/spreadsheetml/2006/main" count="92" uniqueCount="69">
  <si>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</si>
  <si>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</si>
  <si>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</si>
  <si>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</si>
  <si>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</si>
  <si>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</si>
  <si>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</si>
  <si>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</si>
  <si>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</si>
  <si>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</si>
  <si>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</si>
  <si>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</si>
  <si>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</si>
  <si>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</si>
  <si>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</si>
  <si>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</si>
  <si>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</si>
  <si>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</si>
  <si>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</si>
  <si>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</si>
  <si>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</si>
  <si>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</si>
  <si>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</si>
  <si>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</si>
  <si>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</si>
  <si>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</si>
  <si>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</si>
  <si>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</si>
  <si>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</si>
  <si>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</si>
  <si>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</si>
  <si>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</si>
  <si>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</si>
  <si>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</si>
  <si>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</si>
  <si>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</si>
  <si>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</si>
  <si>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</si>
  <si>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</si>
  <si>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</si>
  <si>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</si>
  <si>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</si>
  <si>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</si>
  <si>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</si>
  <si>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</si>
  <si>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</si>
  <si>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</si>
  <si>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</si>
  <si>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</si>
  <si>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</si>
  <si>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</si>
  <si>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</si>
  <si>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</si>
  <si>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</si>
  <si>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</si>
  <si>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</si>
  <si>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</si>
  <si>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</si>
  <si>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>GA</t>
  </si>
  <si>
    <t>22H</t>
  </si>
  <si>
    <t xml:space="preserve">CHUYẾN 1 </t>
  </si>
  <si>
    <t>NGÀY 29/6/2023</t>
  </si>
  <si>
    <t>MOC</t>
  </si>
  <si>
    <t>LUA</t>
  </si>
  <si>
    <t>CHAN</t>
  </si>
  <si>
    <t xml:space="preserve">CHAN </t>
  </si>
  <si>
    <t xml:space="preserve">COM </t>
  </si>
  <si>
    <t xml:space="preserve">LUOI </t>
  </si>
  <si>
    <t xml:space="preserve">NUONG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</si>
</sst>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Q17" sqref="Q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5" t="s">
        <v>31</v>
      </c>
      <c r="B2" s="85"/>
      <c r="C2" s="85"/>
      <c r="D2" s="85"/>
      <c r="E2" s="85"/>
      <c r="F2" s="77"/>
      <c r="G2" s="77"/>
      <c r="H2" s="77"/>
      <c r="I2" s="78"/>
      <c r="J2" s="8"/>
      <c r="K2" s="83" t="s">
        <v>56</v>
      </c>
      <c r="L2" s="83"/>
      <c r="M2" s="83"/>
      <c r="N2" s="9"/>
    </row>
    <row r="3" spans="1:19" ht="15.75" x14ac:dyDescent="0.25">
      <c r="A3" s="86" t="s">
        <v>14</v>
      </c>
      <c r="B3" s="86"/>
      <c r="C3" s="86"/>
      <c r="D3" s="86"/>
      <c r="E3" s="86"/>
      <c r="F3" s="78"/>
      <c r="G3" s="78"/>
      <c r="H3" s="78"/>
      <c r="I3" s="78"/>
      <c r="J3" s="8"/>
      <c r="K3" s="84" t="s">
        <v>61</v>
      </c>
      <c r="L3" s="84"/>
      <c r="M3" s="84"/>
      <c r="N3" s="9"/>
    </row>
    <row r="4" spans="1:19" ht="15.75" x14ac:dyDescent="0.25">
      <c r="A4" s="78"/>
      <c r="B4" s="78"/>
      <c r="C4" s="82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1" t="s">
        <v>62</v>
      </c>
      <c r="B6" s="57"/>
      <c r="C6" s="61">
        <v>1</v>
      </c>
      <c r="D6" s="11" t="s">
        <v>15</v>
      </c>
      <c r="E6" s="75">
        <v>130</v>
      </c>
      <c r="F6" s="54"/>
      <c r="G6" s="56"/>
      <c r="H6" s="61"/>
      <c r="I6" s="89" t="s">
        <v>57</v>
      </c>
      <c r="J6" s="12"/>
      <c r="K6" s="13" t="s">
        <v>1</v>
      </c>
      <c r="L6" s="36">
        <f t="shared" ref="L6:L10" si="0">SUMIF(Mã_hàng,K6,Số_lượng)</f>
        <v>260</v>
      </c>
      <c r="M6" s="23">
        <v>260</v>
      </c>
      <c r="N6" s="34">
        <f>L6-M6</f>
        <v>0</v>
      </c>
      <c r="O6" s="22"/>
      <c r="Q6" s="22"/>
    </row>
    <row r="7" spans="1:19" ht="15" customHeight="1" x14ac:dyDescent="0.25">
      <c r="A7" s="55" t="s">
        <v>63</v>
      </c>
      <c r="B7" s="57"/>
      <c r="C7" s="11">
        <v>1</v>
      </c>
      <c r="D7" s="17" t="s">
        <v>30</v>
      </c>
      <c r="E7" s="75">
        <v>85</v>
      </c>
      <c r="F7" s="54"/>
      <c r="G7" s="56"/>
      <c r="H7" s="58"/>
      <c r="I7" s="90"/>
      <c r="J7" s="12"/>
      <c r="K7" s="13" t="s">
        <v>0</v>
      </c>
      <c r="L7" s="36">
        <f t="shared" si="0"/>
        <v>280</v>
      </c>
      <c r="M7" s="23">
        <v>280</v>
      </c>
      <c r="N7" s="34">
        <f t="shared" ref="N7:N24" si="1">L7-M7</f>
        <v>0</v>
      </c>
      <c r="O7" s="3"/>
      <c r="Q7" s="22"/>
    </row>
    <row r="8" spans="1:19" ht="15" customHeight="1" x14ac:dyDescent="0.25">
      <c r="A8" s="55"/>
      <c r="B8" s="57"/>
      <c r="C8" s="61">
        <v>2</v>
      </c>
      <c r="D8" s="17" t="s">
        <v>30</v>
      </c>
      <c r="E8" s="75">
        <v>85</v>
      </c>
      <c r="F8" s="54"/>
      <c r="G8" s="56"/>
      <c r="H8" s="61"/>
      <c r="I8" s="90"/>
      <c r="J8" s="12"/>
      <c r="K8" s="11" t="s">
        <v>7</v>
      </c>
      <c r="L8" s="36">
        <f t="shared" si="0"/>
        <v>254</v>
      </c>
      <c r="M8" s="23">
        <v>180</v>
      </c>
      <c r="N8" s="34">
        <f t="shared" si="1"/>
        <v>74</v>
      </c>
      <c r="O8" s="3"/>
      <c r="Q8" s="22"/>
    </row>
    <row r="9" spans="1:19" ht="15" customHeight="1" x14ac:dyDescent="0.25">
      <c r="A9" s="55" t="s">
        <v>64</v>
      </c>
      <c r="B9" s="57"/>
      <c r="C9" s="61">
        <v>1</v>
      </c>
      <c r="D9" s="17" t="s">
        <v>7</v>
      </c>
      <c r="E9" s="75">
        <v>90</v>
      </c>
      <c r="F9" s="54"/>
      <c r="G9" s="56"/>
      <c r="H9" s="44"/>
      <c r="I9" s="90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17"/>
      <c r="B10" s="17"/>
      <c r="C10" s="61">
        <v>2</v>
      </c>
      <c r="D10" s="17" t="s">
        <v>7</v>
      </c>
      <c r="E10" s="75">
        <v>90</v>
      </c>
      <c r="F10" s="54"/>
      <c r="G10" s="56"/>
      <c r="H10" s="44"/>
      <c r="I10" s="90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17"/>
      <c r="B11" s="17"/>
      <c r="C11" s="11">
        <v>3</v>
      </c>
      <c r="D11" s="17" t="s">
        <v>7</v>
      </c>
      <c r="E11" s="75">
        <v>74</v>
      </c>
      <c r="F11" s="54"/>
      <c r="G11" s="56"/>
      <c r="H11" s="44"/>
      <c r="I11" s="90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74" t="s">
        <v>65</v>
      </c>
      <c r="B12" s="57"/>
      <c r="C12" s="61">
        <v>1</v>
      </c>
      <c r="D12" s="17" t="s">
        <v>0</v>
      </c>
      <c r="E12" s="75">
        <v>140</v>
      </c>
      <c r="F12" s="54"/>
      <c r="G12" s="56"/>
      <c r="H12" s="44"/>
      <c r="I12" s="90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55"/>
      <c r="B13" s="57"/>
      <c r="C13" s="61">
        <v>2</v>
      </c>
      <c r="D13" s="17" t="s">
        <v>0</v>
      </c>
      <c r="E13" s="75">
        <v>140</v>
      </c>
      <c r="F13" s="54"/>
      <c r="G13" s="56"/>
      <c r="H13" s="44"/>
      <c r="I13" s="80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2" t="s">
        <v>66</v>
      </c>
      <c r="B14" s="57"/>
      <c r="C14" s="61">
        <v>1</v>
      </c>
      <c r="D14" s="17" t="s">
        <v>26</v>
      </c>
      <c r="E14" s="75">
        <v>85</v>
      </c>
      <c r="F14" s="54"/>
      <c r="G14" s="56"/>
      <c r="H14" s="61"/>
      <c r="I14" s="67"/>
      <c r="J14" s="9"/>
      <c r="K14" s="11" t="s">
        <v>15</v>
      </c>
      <c r="L14" s="36">
        <f t="shared" si="2"/>
        <v>130</v>
      </c>
      <c r="M14" s="23">
        <v>130</v>
      </c>
      <c r="N14" s="34">
        <f t="shared" si="1"/>
        <v>0</v>
      </c>
      <c r="O14" s="3"/>
      <c r="Q14" s="22"/>
    </row>
    <row r="15" spans="1:19" ht="15" customHeight="1" x14ac:dyDescent="0.25">
      <c r="A15" s="17"/>
      <c r="B15" s="57"/>
      <c r="C15" s="61">
        <v>2</v>
      </c>
      <c r="D15" s="17" t="s">
        <v>26</v>
      </c>
      <c r="E15" s="73">
        <v>85</v>
      </c>
      <c r="F15" s="54"/>
      <c r="G15" s="56"/>
      <c r="H15" s="61" t="s">
        <v>55</v>
      </c>
      <c r="I15" s="90"/>
      <c r="J15" s="9"/>
      <c r="K15" s="11" t="s">
        <v>16</v>
      </c>
      <c r="L15" s="36">
        <f t="shared" si="2"/>
        <v>200</v>
      </c>
      <c r="M15" s="23">
        <v>200</v>
      </c>
      <c r="N15" s="34">
        <f t="shared" si="1"/>
        <v>0</v>
      </c>
      <c r="O15" s="3"/>
      <c r="Q15" s="22"/>
    </row>
    <row r="16" spans="1:19" ht="15" customHeight="1" x14ac:dyDescent="0.25">
      <c r="A16" s="72" t="s">
        <v>67</v>
      </c>
      <c r="B16" s="57"/>
      <c r="C16" s="61">
        <v>1</v>
      </c>
      <c r="D16" s="11" t="s">
        <v>16</v>
      </c>
      <c r="E16" s="73">
        <v>200</v>
      </c>
      <c r="F16" s="54"/>
      <c r="G16" s="56"/>
      <c r="H16" s="61"/>
      <c r="I16" s="90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72" t="s">
        <v>58</v>
      </c>
      <c r="B17" s="57"/>
      <c r="C17" s="11">
        <v>1</v>
      </c>
      <c r="D17" s="17" t="s">
        <v>1</v>
      </c>
      <c r="E17" s="73">
        <v>52</v>
      </c>
      <c r="F17" s="54"/>
      <c r="G17" s="56"/>
      <c r="H17" s="61"/>
      <c r="I17" s="90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81"/>
      <c r="B18" s="57"/>
      <c r="C18" s="11">
        <v>2</v>
      </c>
      <c r="D18" s="17" t="s">
        <v>1</v>
      </c>
      <c r="E18" s="73">
        <v>52</v>
      </c>
      <c r="F18" s="54"/>
      <c r="G18" s="56"/>
      <c r="H18" s="61"/>
      <c r="I18" s="90"/>
      <c r="J18" s="9"/>
      <c r="K18" s="17" t="s">
        <v>25</v>
      </c>
      <c r="L18" s="36">
        <f t="shared" si="2"/>
        <v>85</v>
      </c>
      <c r="M18" s="23">
        <v>85</v>
      </c>
      <c r="N18" s="34">
        <f t="shared" si="1"/>
        <v>0</v>
      </c>
      <c r="O18" s="5"/>
      <c r="Q18" s="22"/>
    </row>
    <row r="19" spans="1:23" ht="15" customHeight="1" x14ac:dyDescent="0.25">
      <c r="A19" s="55"/>
      <c r="B19" s="57"/>
      <c r="C19" s="11">
        <v>3</v>
      </c>
      <c r="D19" s="17" t="s">
        <v>1</v>
      </c>
      <c r="E19" s="73">
        <v>52</v>
      </c>
      <c r="F19" s="58"/>
      <c r="G19" s="56"/>
      <c r="H19" s="61"/>
      <c r="I19" s="90"/>
      <c r="J19" s="9"/>
      <c r="K19" s="17" t="s">
        <v>26</v>
      </c>
      <c r="L19" s="36">
        <f t="shared" si="2"/>
        <v>170</v>
      </c>
      <c r="M19" s="23">
        <v>170</v>
      </c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57"/>
      <c r="C20" s="11">
        <v>4</v>
      </c>
      <c r="D20" s="17" t="s">
        <v>1</v>
      </c>
      <c r="E20" s="73">
        <v>52</v>
      </c>
      <c r="F20" s="58"/>
      <c r="G20" s="56"/>
      <c r="H20" s="61"/>
      <c r="I20" s="90"/>
      <c r="J20" s="9"/>
      <c r="K20" s="17" t="s">
        <v>30</v>
      </c>
      <c r="L20" s="36">
        <f t="shared" si="2"/>
        <v>170</v>
      </c>
      <c r="M20" s="23">
        <v>170</v>
      </c>
      <c r="N20" s="34">
        <f t="shared" si="1"/>
        <v>0</v>
      </c>
      <c r="Q20" s="22"/>
      <c r="S20" s="2"/>
    </row>
    <row r="21" spans="1:23" ht="15" customHeight="1" x14ac:dyDescent="0.25">
      <c r="A21" s="72"/>
      <c r="B21" s="57"/>
      <c r="C21" s="61">
        <v>5</v>
      </c>
      <c r="D21" s="17" t="s">
        <v>1</v>
      </c>
      <c r="E21" s="73">
        <v>52</v>
      </c>
      <c r="F21" s="58"/>
      <c r="G21" s="56"/>
      <c r="H21" s="61"/>
      <c r="I21" s="90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2" t="s">
        <v>68</v>
      </c>
      <c r="B22" s="57"/>
      <c r="C22" s="11">
        <v>1</v>
      </c>
      <c r="D22" s="17" t="s">
        <v>25</v>
      </c>
      <c r="E22" s="73">
        <v>85</v>
      </c>
      <c r="F22" s="61"/>
      <c r="G22" s="56"/>
      <c r="H22" s="61"/>
      <c r="I22" s="90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72"/>
      <c r="B23" s="57"/>
      <c r="C23" s="11"/>
      <c r="D23" s="17"/>
      <c r="E23" s="73"/>
      <c r="F23" s="61"/>
      <c r="G23" s="56"/>
      <c r="H23" s="61"/>
      <c r="I23" s="68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81"/>
      <c r="B24" s="57"/>
      <c r="C24" s="11"/>
      <c r="D24" s="17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55"/>
      <c r="B25" s="57"/>
      <c r="C25" s="1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1549</v>
      </c>
      <c r="M25" s="15">
        <f>SUM(M6:M24)</f>
        <v>1475</v>
      </c>
      <c r="N25" s="34">
        <f t="shared" ref="N24:N25" si="3">L25-M25</f>
        <v>74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17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7"/>
      <c r="N27" s="88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17</v>
      </c>
      <c r="D37" s="55" t="s">
        <v>42</v>
      </c>
      <c r="E37" s="66"/>
      <c r="F37" s="71"/>
      <c r="G37" s="66"/>
      <c r="H37" s="69" t="s">
        <v>60</v>
      </c>
      <c r="I37" s="15" t="s">
        <v>59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2023-06-29T13:49:33Z</cp:lastPrinted>
  <dcterms:created xsi:type="dcterms:W3CDTF">2018-10-22T11:48:52Z</dcterms:created>
  <dcterms:modified xsi:type="dcterms:W3CDTF">2023-06-29T14:03:09Z</dcterms:modified>
</cp:coreProperties>
</file>