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2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E20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<sst xmlns="http://schemas.openxmlformats.org/spreadsheetml/2006/main" count="93" uniqueCount="66">
  <si>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</si>
  <si>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</si>
  <si>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</si>
  <si>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</si>
  <si>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</si>
  <si>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</si>
  <si>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</si>
  <si>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</si>
  <si>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</si>
  <si>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</si>
  <si>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</si>
  <si>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</si>
  <si>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</si>
  <si>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</si>
  <si>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</si>
  <si>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</si>
  <si>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</si>
  <si>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</si>
  <si>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</si>
  <si>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</si>
  <si>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</si>
  <si>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</si>
  <si>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</si>
  <si>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</si>
  <si>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</si>
  <si>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</si>
  <si>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</si>
  <si>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</si>
  <si>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</si>
  <si>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</si>
  <si>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</si>
  <si>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</si>
  <si>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</si>
  <si>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</si>
  <si>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</si>
  <si>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</si>
  <si>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</si>
  <si>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</si>
  <si>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</si>
  <si>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</si>
  <si>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</si>
  <si>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</si>
  <si>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</si>
  <si>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</si>
  <si>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</si>
  <si>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</si>
  <si>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</si>
  <si>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</si>
  <si>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</si>
  <si>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</si>
  <si>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</si>
  <si>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</si>
  <si>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</si>
  <si>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</si>
  <si>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</si>
  <si>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</si>
  <si>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</si>
  <si>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</si>
  <si>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22/6/2023</t>
  </si>
  <si>
    <t xml:space="preserve">CHÂN </t>
  </si>
  <si>
    <t xml:space="preserve">CỐM </t>
  </si>
  <si>
    <t xml:space="preserve">LƯỠI </t>
  </si>
  <si>
    <t>Chuyến 2</t>
  </si>
  <si>
    <t xml:space="preserve">CHÂN TO </t>
  </si>
  <si>
    <t xml:space="preserve">BÒ </t>
  </si>
  <si>
    <t>MOC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</si>
</sst>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P13" sqref="P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9" t="s">
        <v>31</v>
      </c>
      <c r="B2" s="89"/>
      <c r="C2" s="89"/>
      <c r="D2" s="89"/>
      <c r="E2" s="89"/>
      <c r="F2" s="78"/>
      <c r="G2" s="78"/>
      <c r="H2" s="78"/>
      <c r="I2" s="79"/>
      <c r="J2" s="8"/>
      <c r="K2" s="87" t="s">
        <v>40</v>
      </c>
      <c r="L2" s="87"/>
      <c r="M2" s="87"/>
      <c r="N2" s="9"/>
    </row>
    <row r="3" spans="1:19" ht="15.75" x14ac:dyDescent="0.25">
      <c r="A3" s="90" t="s">
        <v>14</v>
      </c>
      <c r="B3" s="90"/>
      <c r="C3" s="90"/>
      <c r="D3" s="90"/>
      <c r="E3" s="90"/>
      <c r="F3" s="79"/>
      <c r="G3" s="79"/>
      <c r="H3" s="79"/>
      <c r="I3" s="79"/>
      <c r="J3" s="8"/>
      <c r="K3" s="88" t="s">
        <v>58</v>
      </c>
      <c r="L3" s="88"/>
      <c r="M3" s="88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57</v>
      </c>
      <c r="B6" s="57">
        <v>45098</v>
      </c>
      <c r="C6" s="61">
        <v>1</v>
      </c>
      <c r="D6" s="11" t="s">
        <v>1</v>
      </c>
      <c r="E6" s="76">
        <v>52</v>
      </c>
      <c r="F6" s="54"/>
      <c r="G6" s="56"/>
      <c r="H6" s="61"/>
      <c r="I6" s="93" t="s">
        <v>62</v>
      </c>
      <c r="J6" s="12"/>
      <c r="K6" s="13" t="s">
        <v>1</v>
      </c>
      <c r="L6" s="36">
        <f t="shared" ref="L6:L10" si="0">SUMIF(Mã_hàng,K6,Số_lượng)</f>
        <v>545</v>
      </c>
      <c r="M6" s="23"/>
      <c r="N6" s="34"/>
      <c r="O6" s="22"/>
      <c r="Q6" s="22"/>
    </row>
    <row r="7" spans="1:19" ht="15" customHeight="1" x14ac:dyDescent="0.25">
      <c r="A7" s="55"/>
      <c r="B7" s="57">
        <v>45098</v>
      </c>
      <c r="C7" s="84">
        <v>2</v>
      </c>
      <c r="D7" s="11" t="s">
        <v>1</v>
      </c>
      <c r="E7" s="76">
        <v>52</v>
      </c>
      <c r="F7" s="54"/>
      <c r="G7" s="56"/>
      <c r="H7" s="58"/>
      <c r="I7" s="94"/>
      <c r="J7" s="12"/>
      <c r="K7" s="13" t="s">
        <v>0</v>
      </c>
      <c r="L7" s="36">
        <f t="shared" si="0"/>
        <v>340</v>
      </c>
      <c r="M7" s="23"/>
      <c r="N7" s="34"/>
      <c r="O7" s="3"/>
      <c r="Q7" s="22"/>
    </row>
    <row r="8" spans="1:19" ht="15" customHeight="1" x14ac:dyDescent="0.25">
      <c r="A8" s="55"/>
      <c r="B8" s="57">
        <v>45098</v>
      </c>
      <c r="C8" s="61">
        <v>3</v>
      </c>
      <c r="D8" s="11" t="s">
        <v>1</v>
      </c>
      <c r="E8" s="76">
        <v>52</v>
      </c>
      <c r="F8" s="54"/>
      <c r="G8" s="56"/>
      <c r="H8" s="61"/>
      <c r="I8" s="94"/>
      <c r="J8" s="12"/>
      <c r="K8" s="11" t="s">
        <v>7</v>
      </c>
      <c r="L8" s="36">
        <f t="shared" si="0"/>
        <v>50</v>
      </c>
      <c r="M8" s="23"/>
      <c r="N8" s="34"/>
      <c r="O8" s="3"/>
      <c r="Q8" s="22"/>
    </row>
    <row r="9" spans="1:19" ht="15" customHeight="1" x14ac:dyDescent="0.25">
      <c r="A9" s="55"/>
      <c r="B9" s="57">
        <v>45098</v>
      </c>
      <c r="C9" s="61">
        <v>4</v>
      </c>
      <c r="D9" s="11" t="s">
        <v>1</v>
      </c>
      <c r="E9" s="76">
        <v>52</v>
      </c>
      <c r="F9" s="54"/>
      <c r="G9" s="56"/>
      <c r="H9" s="44"/>
      <c r="I9" s="94"/>
      <c r="J9" s="9"/>
      <c r="K9" s="11" t="s">
        <v>2</v>
      </c>
      <c r="L9" s="36">
        <f t="shared" si="0"/>
        <v>180</v>
      </c>
      <c r="M9" s="23"/>
      <c r="N9" s="34"/>
      <c r="O9" s="3"/>
      <c r="Q9" s="22"/>
    </row>
    <row r="10" spans="1:19" ht="15" customHeight="1" x14ac:dyDescent="0.25">
      <c r="A10" s="55"/>
      <c r="B10" s="57">
        <v>45098</v>
      </c>
      <c r="C10" s="85">
        <v>5</v>
      </c>
      <c r="D10" s="11" t="s">
        <v>1</v>
      </c>
      <c r="E10" s="76">
        <v>52</v>
      </c>
      <c r="F10" s="54"/>
      <c r="G10" s="56"/>
      <c r="H10" s="44"/>
      <c r="I10" s="94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45098</v>
      </c>
      <c r="C11" s="61">
        <v>6</v>
      </c>
      <c r="D11" s="11" t="s">
        <v>1</v>
      </c>
      <c r="E11" s="76">
        <v>52</v>
      </c>
      <c r="F11" s="54"/>
      <c r="G11" s="56"/>
      <c r="H11" s="44"/>
      <c r="I11" s="94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45098</v>
      </c>
      <c r="C12" s="61">
        <v>7</v>
      </c>
      <c r="D12" s="11" t="s">
        <v>1</v>
      </c>
      <c r="E12" s="76">
        <v>52</v>
      </c>
      <c r="F12" s="54"/>
      <c r="G12" s="56"/>
      <c r="H12" s="44"/>
      <c r="I12" s="94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17"/>
      <c r="B13" s="57">
        <v>45098</v>
      </c>
      <c r="C13" s="61">
        <v>8</v>
      </c>
      <c r="D13" s="11" t="s">
        <v>1</v>
      </c>
      <c r="E13" s="76">
        <v>52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17"/>
      <c r="B14" s="57">
        <v>45098</v>
      </c>
      <c r="C14" s="86">
        <v>9</v>
      </c>
      <c r="D14" s="11" t="s">
        <v>1</v>
      </c>
      <c r="E14" s="76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260</v>
      </c>
      <c r="M14" s="23"/>
      <c r="N14" s="34"/>
      <c r="O14" s="3"/>
      <c r="Q14" s="22"/>
    </row>
    <row r="15" spans="1:19" ht="15" customHeight="1" x14ac:dyDescent="0.25">
      <c r="A15" s="17"/>
      <c r="B15" s="57">
        <v>45098</v>
      </c>
      <c r="C15" s="61">
        <v>10</v>
      </c>
      <c r="D15" s="11" t="s">
        <v>1</v>
      </c>
      <c r="E15" s="76">
        <v>52</v>
      </c>
      <c r="F15" s="54"/>
      <c r="G15" s="56"/>
      <c r="H15" s="61" t="s">
        <v>56</v>
      </c>
      <c r="I15" s="94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1"/>
      <c r="E16" s="76"/>
      <c r="F16" s="54"/>
      <c r="G16" s="56"/>
      <c r="H16" s="61"/>
      <c r="I16" s="94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3"/>
      <c r="F17" s="54"/>
      <c r="G17" s="56"/>
      <c r="H17" s="61"/>
      <c r="I17" s="94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4" t="s">
        <v>59</v>
      </c>
      <c r="B18" s="57">
        <v>45098</v>
      </c>
      <c r="C18" s="61">
        <v>1</v>
      </c>
      <c r="D18" s="11" t="s">
        <v>0</v>
      </c>
      <c r="E18" s="76">
        <v>140</v>
      </c>
      <c r="F18" s="54"/>
      <c r="G18" s="56"/>
      <c r="H18" s="61"/>
      <c r="I18" s="94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75"/>
      <c r="B19" s="57">
        <v>45098</v>
      </c>
      <c r="C19" s="86">
        <v>2</v>
      </c>
      <c r="D19" s="11" t="s">
        <v>0</v>
      </c>
      <c r="E19" s="76">
        <v>140</v>
      </c>
      <c r="F19" s="58"/>
      <c r="G19" s="56"/>
      <c r="H19" s="61"/>
      <c r="I19" s="94"/>
      <c r="J19" s="9"/>
      <c r="K19" s="17" t="s">
        <v>26</v>
      </c>
      <c r="L19" s="36">
        <f t="shared" si="1"/>
        <v>86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45098</v>
      </c>
      <c r="C20" s="95">
        <v>3</v>
      </c>
      <c r="D20" s="11" t="s">
        <v>0</v>
      </c>
      <c r="E20" s="76">
        <f>140-80</f>
        <v>60</v>
      </c>
      <c r="F20" s="58"/>
      <c r="G20" s="56"/>
      <c r="H20" s="61"/>
      <c r="I20" s="94"/>
      <c r="J20" s="9"/>
      <c r="K20" s="17" t="s">
        <v>30</v>
      </c>
      <c r="L20" s="36">
        <f t="shared" si="1"/>
        <v>24</v>
      </c>
      <c r="M20" s="23"/>
      <c r="N20" s="34"/>
      <c r="Q20" s="22"/>
      <c r="S20" s="2"/>
    </row>
    <row r="21" spans="1:23" ht="15" customHeight="1" x14ac:dyDescent="0.25">
      <c r="A21" s="72"/>
      <c r="B21" s="57">
        <v>45098</v>
      </c>
      <c r="C21" s="96"/>
      <c r="D21" s="17" t="s">
        <v>1</v>
      </c>
      <c r="E21" s="73">
        <v>25</v>
      </c>
      <c r="F21" s="58"/>
      <c r="G21" s="56"/>
      <c r="H21" s="61"/>
      <c r="I21" s="94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 t="s">
        <v>60</v>
      </c>
      <c r="B22" s="57">
        <v>45098</v>
      </c>
      <c r="C22" s="61">
        <v>1</v>
      </c>
      <c r="D22" s="17" t="s">
        <v>26</v>
      </c>
      <c r="E22" s="73">
        <v>86</v>
      </c>
      <c r="F22" s="61"/>
      <c r="G22" s="56"/>
      <c r="H22" s="61"/>
      <c r="I22" s="94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 t="s">
        <v>63</v>
      </c>
      <c r="B23" s="57">
        <v>45098</v>
      </c>
      <c r="C23" s="95">
        <v>1</v>
      </c>
      <c r="D23" s="17" t="s">
        <v>7</v>
      </c>
      <c r="E23" s="73">
        <v>50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>
        <v>45098</v>
      </c>
      <c r="C24" s="96"/>
      <c r="D24" s="17" t="s">
        <v>30</v>
      </c>
      <c r="E24" s="73">
        <v>24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 t="s">
        <v>64</v>
      </c>
      <c r="B25" s="57">
        <v>45098</v>
      </c>
      <c r="C25" s="61">
        <v>1</v>
      </c>
      <c r="D25" s="17" t="s">
        <v>2</v>
      </c>
      <c r="E25" s="73">
        <v>180</v>
      </c>
      <c r="F25" s="61"/>
      <c r="G25" s="56"/>
      <c r="H25" s="61"/>
      <c r="I25" s="68"/>
      <c r="J25" s="9"/>
      <c r="K25" s="11" t="s">
        <v>12</v>
      </c>
      <c r="L25" s="36">
        <f>SUM(L6:L24)</f>
        <v>1685</v>
      </c>
      <c r="M25" s="15">
        <f>SUM(M6:M24)</f>
        <v>0</v>
      </c>
      <c r="N25" s="15"/>
      <c r="Q25" s="22"/>
    </row>
    <row r="26" spans="1:23" ht="15" customHeight="1" x14ac:dyDescent="0.25">
      <c r="A26" s="55" t="s">
        <v>65</v>
      </c>
      <c r="B26" s="57">
        <v>45098</v>
      </c>
      <c r="C26" s="11">
        <v>1</v>
      </c>
      <c r="D26" s="11" t="s">
        <v>15</v>
      </c>
      <c r="E26" s="73">
        <v>130</v>
      </c>
      <c r="F26" s="61"/>
      <c r="G26" s="56"/>
      <c r="H26" s="61"/>
      <c r="I26" s="68"/>
      <c r="J26" s="9"/>
      <c r="K26" s="29"/>
      <c r="L26" s="30">
        <f>C37</f>
        <v>19</v>
      </c>
      <c r="M26" s="30" t="s">
        <v>39</v>
      </c>
      <c r="N26" s="31"/>
      <c r="Q26" s="22"/>
    </row>
    <row r="27" spans="1:23" ht="15" customHeight="1" x14ac:dyDescent="0.25">
      <c r="A27" s="79"/>
      <c r="B27" s="57">
        <v>45098</v>
      </c>
      <c r="C27" s="61">
        <v>2</v>
      </c>
      <c r="D27" s="11" t="s">
        <v>15</v>
      </c>
      <c r="E27" s="73">
        <v>130</v>
      </c>
      <c r="F27" s="61"/>
      <c r="G27" s="56"/>
      <c r="H27" s="61"/>
      <c r="I27" s="68"/>
      <c r="J27" s="9"/>
      <c r="K27" s="32"/>
      <c r="L27" s="33"/>
      <c r="M27" s="91"/>
      <c r="N27" s="92"/>
      <c r="Q27" s="22"/>
    </row>
    <row r="28" spans="1:23" ht="15" customHeight="1" x14ac:dyDescent="0.25">
      <c r="A28" s="72" t="s">
        <v>61</v>
      </c>
      <c r="B28" s="57">
        <v>45098</v>
      </c>
      <c r="C28" s="11">
        <v>1</v>
      </c>
      <c r="D28" s="11" t="s">
        <v>16</v>
      </c>
      <c r="E28" s="73">
        <v>200</v>
      </c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19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20:C21"/>
    <mergeCell ref="C23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2023-06-22T03:15:09Z</cp:lastPrinted>
  <dcterms:created xsi:type="dcterms:W3CDTF">2018-10-22T11:48:52Z</dcterms:created>
  <dcterms:modified xsi:type="dcterms:W3CDTF">2023-06-22T03:15:28Z</dcterms:modified>
</cp:coreProperties>
</file>