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5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<sst xmlns="http://schemas.openxmlformats.org/spreadsheetml/2006/main" count="70" uniqueCount="57">
  <si>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</si>
  <si>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</si>
  <si>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</si>
  <si>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</si>
  <si>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</si>
  <si>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</si>
  <si>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</si>
  <si>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</si>
  <si>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</si>
  <si>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</si>
  <si>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</si>
  <si>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</si>
  <si>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</si>
  <si>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</si>
  <si>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</si>
  <si>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</si>
  <si>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</si>
  <si>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</si>
  <si>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</si>
  <si>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</si>
  <si>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</si>
  <si>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</si>
  <si>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</si>
  <si>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</si>
  <si>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</si>
  <si>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</si>
  <si>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</si>
  <si>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</si>
  <si>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</si>
  <si>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</si>
  <si>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</si>
  <si>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</si>
  <si>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</si>
  <si>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</si>
  <si>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</si>
  <si>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</si>
  <si>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</si>
  <si>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</si>
  <si>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</si>
  <si>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</si>
  <si>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</si>
  <si>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</si>
  <si>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</si>
  <si>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</si>
  <si>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</si>
  <si>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</si>
  <si>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</si>
  <si>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</si>
  <si>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</si>
  <si>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</si>
  <si>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</si>
  <si>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</si>
  <si>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CHUYẾN 1-22H</t>
  </si>
  <si>
    <t xml:space="preserve">CHÂN </t>
  </si>
  <si>
    <t>BO</t>
  </si>
  <si>
    <t xml:space="preserve">CHÂN TO </t>
  </si>
  <si>
    <t>NGÀY 15/6/2023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</si>
</sst>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85" zoomScaleNormal="85" workbookViewId="0">
      <selection activeCell="J17" sqref="J17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1</v>
      </c>
      <c r="K2" s="77"/>
      <c r="L2" s="77"/>
      <c r="M2" s="24"/>
    </row>
    <row r="3" spans="1:15" ht="15.75">
      <c r="A3" s="78" t="s">
        <v>2</v>
      </c>
      <c r="B3" s="78"/>
      <c r="C3" s="78"/>
      <c r="D3" s="78"/>
      <c r="E3" s="78"/>
      <c r="F3" s="7"/>
      <c r="G3" s="7"/>
      <c r="H3" s="7"/>
      <c r="I3" s="23"/>
      <c r="J3" s="79" t="s">
        <v>56</v>
      </c>
      <c r="K3" s="79"/>
      <c r="L3" s="79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53</v>
      </c>
      <c r="C6" s="59">
        <v>1</v>
      </c>
      <c r="D6" s="17" t="s">
        <v>16</v>
      </c>
      <c r="E6" s="73">
        <v>140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/>
      <c r="O6" s="61"/>
    </row>
    <row r="7" spans="1:15" ht="15" customHeight="1">
      <c r="A7" s="12"/>
      <c r="B7" s="64"/>
      <c r="C7" s="59">
        <v>2</v>
      </c>
      <c r="D7" s="17" t="s">
        <v>16</v>
      </c>
      <c r="E7" s="73">
        <v>140</v>
      </c>
      <c r="F7" s="15"/>
      <c r="G7" s="16"/>
      <c r="H7" s="18"/>
      <c r="I7" s="27"/>
      <c r="J7" s="13" t="s">
        <v>16</v>
      </c>
      <c r="K7" s="28">
        <f t="shared" si="0"/>
        <v>420</v>
      </c>
      <c r="L7" s="29"/>
      <c r="M7" s="30"/>
      <c r="N7" s="61"/>
      <c r="O7" s="61"/>
    </row>
    <row r="8" spans="1:15" ht="15" customHeight="1">
      <c r="A8" s="12"/>
      <c r="B8" s="64"/>
      <c r="C8" s="59">
        <v>3</v>
      </c>
      <c r="D8" s="17" t="s">
        <v>16</v>
      </c>
      <c r="E8" s="73">
        <v>140</v>
      </c>
      <c r="F8" s="15"/>
      <c r="G8" s="15"/>
      <c r="H8" s="18"/>
      <c r="I8" s="24"/>
      <c r="J8" s="17" t="s">
        <v>17</v>
      </c>
      <c r="K8" s="28">
        <f t="shared" si="0"/>
        <v>180</v>
      </c>
      <c r="L8" s="29"/>
      <c r="M8" s="30"/>
      <c r="O8" s="61"/>
    </row>
    <row r="9" spans="1:15" ht="15" customHeight="1">
      <c r="A9" s="12"/>
      <c r="B9" s="64" t="s">
        <v>45</v>
      </c>
      <c r="C9" s="59">
        <v>1</v>
      </c>
      <c r="D9" s="42" t="s">
        <v>45</v>
      </c>
      <c r="E9" s="69">
        <v>100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>
        <v>2</v>
      </c>
      <c r="D10" s="42" t="s">
        <v>45</v>
      </c>
      <c r="E10" s="69">
        <v>75</v>
      </c>
      <c r="F10" s="15"/>
      <c r="H10" s="18"/>
      <c r="I10" s="24"/>
      <c r="J10" s="17" t="s">
        <v>19</v>
      </c>
      <c r="K10" s="28">
        <f t="shared" si="0"/>
        <v>80</v>
      </c>
      <c r="L10" s="29"/>
      <c r="M10" s="30"/>
      <c r="O10" s="61"/>
    </row>
    <row r="11" spans="1:15" ht="15" customHeight="1">
      <c r="A11" s="12"/>
      <c r="B11" s="64" t="s">
        <v>54</v>
      </c>
      <c r="C11" s="83">
        <v>1</v>
      </c>
      <c r="D11" s="19" t="s">
        <v>19</v>
      </c>
      <c r="E11" s="69">
        <v>80</v>
      </c>
      <c r="F11" s="15"/>
      <c r="G11" s="15"/>
      <c r="H11" s="41"/>
      <c r="I11" s="24"/>
      <c r="J11" s="17" t="s">
        <v>20</v>
      </c>
      <c r="K11" s="28">
        <f t="shared" si="0"/>
        <v>30</v>
      </c>
      <c r="L11" s="29"/>
      <c r="M11" s="30"/>
      <c r="O11" s="61"/>
    </row>
    <row r="12" spans="1:15" ht="18.75">
      <c r="A12" s="12"/>
      <c r="B12" s="64"/>
      <c r="C12" s="84"/>
      <c r="D12" s="19" t="s">
        <v>20</v>
      </c>
      <c r="E12" s="69">
        <v>30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71"/>
      <c r="M12" s="30"/>
      <c r="O12" s="61"/>
    </row>
    <row r="13" spans="1:15" ht="15" customHeight="1">
      <c r="A13" s="12"/>
      <c r="B13" s="64" t="s">
        <v>55</v>
      </c>
      <c r="C13" s="59">
        <v>1</v>
      </c>
      <c r="D13" s="19" t="s">
        <v>17</v>
      </c>
      <c r="E13" s="69">
        <v>90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71"/>
      <c r="M13" s="30"/>
      <c r="O13" s="61"/>
    </row>
    <row r="14" spans="1:15" ht="15" customHeight="1">
      <c r="A14" s="12"/>
      <c r="B14" s="64"/>
      <c r="C14" s="59">
        <v>2</v>
      </c>
      <c r="D14" s="19" t="s">
        <v>17</v>
      </c>
      <c r="E14" s="69">
        <v>90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59"/>
      <c r="D15" s="19"/>
      <c r="E15" s="69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O15" s="61"/>
    </row>
    <row r="16" spans="1:15" ht="15" customHeight="1">
      <c r="A16" s="12"/>
      <c r="B16" s="64"/>
      <c r="C16" s="59"/>
      <c r="D16" s="19"/>
      <c r="E16" s="6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59"/>
      <c r="D17" s="19"/>
      <c r="E17" s="69"/>
      <c r="F17" s="15"/>
      <c r="G17" s="15"/>
      <c r="H17" s="82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59"/>
      <c r="D18" s="19"/>
      <c r="E18" s="69"/>
      <c r="F18" s="14"/>
      <c r="G18" s="15"/>
      <c r="H18" s="82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/>
      <c r="C19" s="60"/>
      <c r="D19" s="17"/>
      <c r="E19" s="70"/>
      <c r="F19" s="38"/>
      <c r="G19" s="15"/>
      <c r="H19" s="82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83"/>
      <c r="D20" s="19"/>
      <c r="E20" s="69"/>
      <c r="F20" s="14"/>
      <c r="G20" s="15"/>
      <c r="H20" s="82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84"/>
      <c r="D21" s="19"/>
      <c r="E21" s="69"/>
      <c r="F21" s="14"/>
      <c r="G21" s="15"/>
      <c r="H21" s="82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59"/>
      <c r="D22" s="42"/>
      <c r="E22" s="69"/>
      <c r="F22" s="38"/>
      <c r="G22" s="15"/>
      <c r="H22" s="82"/>
      <c r="I22" s="24"/>
      <c r="J22" s="42" t="s">
        <v>45</v>
      </c>
      <c r="K22" s="28">
        <f t="shared" si="0"/>
        <v>175</v>
      </c>
      <c r="L22" s="29"/>
      <c r="M22" s="30"/>
    </row>
    <row r="23" spans="1:15" ht="15" customHeight="1">
      <c r="A23" s="12"/>
      <c r="B23" s="64"/>
      <c r="C23" s="59"/>
      <c r="D23" s="42"/>
      <c r="E23" s="69"/>
      <c r="F23" s="38"/>
      <c r="G23" s="15"/>
      <c r="H23" s="82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2"/>
      <c r="B24" s="64"/>
      <c r="C24" s="19"/>
      <c r="D24" s="19"/>
      <c r="E24" s="68"/>
      <c r="F24" s="14"/>
      <c r="G24" s="15"/>
      <c r="H24" s="82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9"/>
      <c r="E25" s="68"/>
      <c r="F25" s="14"/>
      <c r="G25" s="15"/>
      <c r="H25" s="82"/>
      <c r="I25" s="24"/>
      <c r="J25" s="17" t="s">
        <v>31</v>
      </c>
      <c r="K25" s="28">
        <f>SUM(K6:K24)</f>
        <v>885</v>
      </c>
      <c r="L25" s="28">
        <f t="shared" ref="L25" si="2">SUM(L6:L24)</f>
        <v>0</v>
      </c>
      <c r="M25" s="30">
        <f t="shared" ref="M25" si="3">K25-L25</f>
        <v>885</v>
      </c>
    </row>
    <row r="26" spans="1:15" ht="15" customHeight="1">
      <c r="A26" s="12"/>
      <c r="B26" s="64"/>
      <c r="C26" s="19"/>
      <c r="D26" s="17"/>
      <c r="E26" s="68"/>
      <c r="F26" s="38"/>
      <c r="G26" s="16"/>
      <c r="H26" s="18"/>
      <c r="I26" s="24"/>
      <c r="J26" s="31"/>
      <c r="K26" s="32">
        <f>C44</f>
        <v>8</v>
      </c>
      <c r="L26" s="32" t="s">
        <v>32</v>
      </c>
      <c r="M26" s="33"/>
    </row>
    <row r="27" spans="1:15" ht="15" customHeight="1">
      <c r="A27" s="12"/>
      <c r="B27" s="64"/>
      <c r="C27" s="19"/>
      <c r="D27" s="17"/>
      <c r="E27" s="72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9"/>
      <c r="E28" s="72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72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72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72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5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6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73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73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74"/>
      <c r="D37" s="42"/>
      <c r="E37" s="73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4"/>
      <c r="C38" s="75"/>
      <c r="D38" s="19"/>
      <c r="E38" s="21"/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4"/>
      <c r="C39" s="59"/>
      <c r="D39" s="19"/>
      <c r="E39" s="21"/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4"/>
      <c r="C40" s="59"/>
      <c r="D40" s="19"/>
      <c r="E40" s="21"/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6"/>
      <c r="C41" s="59"/>
      <c r="D41" s="19"/>
      <c r="E41" s="21"/>
      <c r="F41" s="38"/>
      <c r="G41" s="15"/>
      <c r="H41" s="37"/>
      <c r="I41" s="24"/>
      <c r="J41" s="51"/>
      <c r="K41" s="53"/>
      <c r="L41" s="52"/>
      <c r="M41" s="53"/>
    </row>
    <row r="42" spans="1:13" ht="15" customHeight="1">
      <c r="A42" s="12"/>
      <c r="B42" s="64"/>
      <c r="C42" s="60"/>
      <c r="D42" s="19"/>
      <c r="E42" s="15"/>
      <c r="F42" s="38"/>
      <c r="G42" s="15"/>
      <c r="H42" s="45"/>
      <c r="I42" s="24"/>
      <c r="J42" s="51"/>
      <c r="K42" s="53"/>
      <c r="L42" s="52"/>
      <c r="M42" s="53"/>
    </row>
    <row r="43" spans="1:13" ht="15" customHeight="1">
      <c r="A43" s="12"/>
      <c r="B43" s="64"/>
      <c r="C43" s="59"/>
      <c r="D43" s="19"/>
      <c r="E43" s="21"/>
      <c r="F43" s="38"/>
      <c r="G43" s="15"/>
      <c r="H43" s="45"/>
      <c r="I43" s="24"/>
      <c r="J43" s="54" t="s">
        <v>47</v>
      </c>
      <c r="K43" s="53" t="s">
        <v>50</v>
      </c>
      <c r="L43" s="52"/>
      <c r="M43" s="53"/>
    </row>
    <row r="44" spans="1:13" ht="15" customHeight="1">
      <c r="A44" s="19"/>
      <c r="B44" s="64"/>
      <c r="C44" s="44">
        <f>COUNT(C6:C43)</f>
        <v>8</v>
      </c>
      <c r="D44" s="22" t="s">
        <v>42</v>
      </c>
      <c r="E44" s="21"/>
      <c r="F44" s="80" t="s">
        <v>52</v>
      </c>
      <c r="G44" s="81"/>
    </row>
  </sheetData>
  <mergeCells count="9">
    <mergeCell ref="A2:E2"/>
    <mergeCell ref="J2:L2"/>
    <mergeCell ref="A3:E3"/>
    <mergeCell ref="J3:L3"/>
    <mergeCell ref="F44:G44"/>
    <mergeCell ref="H17:H25"/>
    <mergeCell ref="C20:C21"/>
    <mergeCell ref="C33:C34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2023-06-15T10:53:28Z</cp:lastPrinted>
  <dcterms:created xsi:type="dcterms:W3CDTF">2018-10-22T11:48:00Z</dcterms:created>
  <dcterms:modified xsi:type="dcterms:W3CDTF">2023-06-15T10:54:09Z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