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13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4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<sst xmlns="http://schemas.openxmlformats.org/spreadsheetml/2006/main" count="60" uniqueCount="55">
  <si>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</si>
  <si>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</si>
  <si>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</si>
  <si>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</si>
  <si>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</si>
  <si>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</si>
  <si>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</si>
  <si>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</si>
  <si>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</si>
  <si>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</si>
  <si>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</si>
  <si>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</si>
  <si>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</si>
  <si>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</si>
  <si>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</si>
  <si>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</si>
  <si>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</si>
  <si>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</si>
  <si>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</si>
  <si>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</si>
  <si>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</si>
  <si>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</si>
  <si>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</si>
  <si>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</si>
  <si>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</si>
  <si>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</si>
  <si>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</si>
  <si>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</si>
  <si>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</si>
  <si>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</si>
  <si>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</si>
  <si>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</si>
  <si>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</si>
  <si>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</si>
  <si>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</si>
  <si>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</si>
  <si>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</si>
  <si>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</si>
  <si>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</si>
  <si>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</si>
  <si>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</si>
  <si>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</si>
  <si>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</si>
  <si>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</si>
  <si>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</si>
  <si>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</si>
  <si>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</si>
  <si>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</si>
  <si>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</si>
  <si>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</si>
  <si>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</si>
  <si>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</si>
  <si>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13/6/2023</t>
  </si>
  <si>
    <t xml:space="preserve">CHÂN NHỎ </t>
  </si>
  <si>
    <t>CHUYẾN 2-22H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</si>
</sst>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B1" zoomScale="85" zoomScaleNormal="85" workbookViewId="0">
      <selection activeCell="B36" sqref="B36:E36"/>
    </sheetView>
  </sheetViews>
  <sheetFormatPr defaultColWidth="9.140625" defaultRowHeight="15"/>
  <cols>
    <col min="1" max="1" width="8.42578125" style="2" customWidth="1"/>
    <col min="2" max="2" width="22" style="63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1</v>
      </c>
      <c r="K2" s="75"/>
      <c r="L2" s="75"/>
      <c r="M2" s="24"/>
    </row>
    <row r="3" spans="1:15" ht="15.75">
      <c r="A3" s="76" t="s">
        <v>2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6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64" t="s">
        <v>53</v>
      </c>
      <c r="C6" s="59">
        <v>2</v>
      </c>
      <c r="D6" s="19" t="s">
        <v>16</v>
      </c>
      <c r="E6" s="73">
        <v>140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>
        <v>728</v>
      </c>
      <c r="M6" s="30">
        <f>K6-L6</f>
        <v>-728</v>
      </c>
      <c r="O6" s="61"/>
    </row>
    <row r="7" spans="1:15" ht="15" customHeight="1">
      <c r="A7" s="12"/>
      <c r="B7" s="64"/>
      <c r="C7" s="59">
        <v>3</v>
      </c>
      <c r="D7" s="19" t="s">
        <v>16</v>
      </c>
      <c r="E7" s="73">
        <v>140</v>
      </c>
      <c r="F7" s="15"/>
      <c r="G7" s="16"/>
      <c r="H7" s="18"/>
      <c r="I7" s="27"/>
      <c r="J7" s="13" t="s">
        <v>16</v>
      </c>
      <c r="K7" s="28">
        <f t="shared" si="0"/>
        <v>280</v>
      </c>
      <c r="L7" s="29">
        <v>420</v>
      </c>
      <c r="M7" s="30">
        <f t="shared" ref="M7:M24" si="1">K7-L7</f>
        <v>-140</v>
      </c>
      <c r="N7" s="61"/>
      <c r="O7" s="61"/>
    </row>
    <row r="8" spans="1:15" ht="15" customHeight="1">
      <c r="A8" s="12"/>
      <c r="B8" s="64"/>
      <c r="C8" s="59"/>
      <c r="D8" s="19"/>
      <c r="E8" s="69"/>
      <c r="F8" s="15"/>
      <c r="G8" s="15"/>
      <c r="H8" s="18"/>
      <c r="I8" s="24"/>
      <c r="J8" s="17" t="s">
        <v>17</v>
      </c>
      <c r="K8" s="28">
        <f t="shared" si="0"/>
        <v>0</v>
      </c>
      <c r="L8" s="29">
        <v>180</v>
      </c>
      <c r="M8" s="30">
        <f t="shared" si="1"/>
        <v>-180</v>
      </c>
      <c r="O8" s="61"/>
    </row>
    <row r="9" spans="1:15" ht="15" customHeight="1">
      <c r="A9" s="12"/>
      <c r="B9" s="64"/>
      <c r="C9" s="59"/>
      <c r="D9" s="19"/>
      <c r="E9" s="69"/>
      <c r="F9" s="15"/>
      <c r="G9" s="15"/>
      <c r="H9" s="18"/>
      <c r="I9" s="24"/>
      <c r="J9" s="17" t="s">
        <v>18</v>
      </c>
      <c r="K9" s="28">
        <f t="shared" si="0"/>
        <v>0</v>
      </c>
      <c r="L9" s="29">
        <v>130</v>
      </c>
      <c r="M9" s="30">
        <f t="shared" si="1"/>
        <v>-130</v>
      </c>
      <c r="O9" s="61"/>
    </row>
    <row r="10" spans="1:15" ht="15" customHeight="1">
      <c r="A10" s="12"/>
      <c r="B10" s="64"/>
      <c r="C10" s="59"/>
      <c r="D10" s="19"/>
      <c r="E10" s="69"/>
      <c r="F10" s="15"/>
      <c r="H10" s="18"/>
      <c r="I10" s="24"/>
      <c r="J10" s="17" t="s">
        <v>19</v>
      </c>
      <c r="K10" s="28">
        <f t="shared" si="0"/>
        <v>0</v>
      </c>
      <c r="L10" s="29"/>
      <c r="M10" s="30">
        <f t="shared" si="1"/>
        <v>0</v>
      </c>
      <c r="O10" s="61"/>
    </row>
    <row r="11" spans="1:15" ht="15" customHeight="1">
      <c r="A11" s="12"/>
      <c r="B11" s="64"/>
      <c r="C11" s="59"/>
      <c r="D11" s="19"/>
      <c r="E11" s="69"/>
      <c r="F11" s="15"/>
      <c r="G11" s="15"/>
      <c r="H11" s="41"/>
      <c r="I11" s="24"/>
      <c r="J11" s="17" t="s">
        <v>20</v>
      </c>
      <c r="K11" s="28">
        <f t="shared" si="0"/>
        <v>0</v>
      </c>
      <c r="L11" s="29"/>
      <c r="M11" s="30">
        <f t="shared" si="1"/>
        <v>0</v>
      </c>
      <c r="O11" s="61"/>
    </row>
    <row r="12" spans="1:15" ht="21" customHeight="1">
      <c r="A12" s="12"/>
      <c r="B12" s="64"/>
      <c r="C12" s="59"/>
      <c r="D12" s="19"/>
      <c r="E12" s="69"/>
      <c r="F12" s="15"/>
      <c r="G12" s="15"/>
      <c r="H12" s="18"/>
      <c r="I12" s="24"/>
      <c r="J12" s="20" t="s">
        <v>21</v>
      </c>
      <c r="K12" s="28">
        <f t="shared" si="0"/>
        <v>0</v>
      </c>
      <c r="L12" s="71">
        <v>480</v>
      </c>
      <c r="M12" s="30">
        <f t="shared" si="1"/>
        <v>-480</v>
      </c>
      <c r="O12" s="61"/>
    </row>
    <row r="13" spans="1:15" ht="15" customHeight="1">
      <c r="A13" s="12"/>
      <c r="B13" s="64"/>
      <c r="C13" s="59"/>
      <c r="D13" s="19"/>
      <c r="E13" s="69"/>
      <c r="F13" s="15"/>
      <c r="G13" s="15"/>
      <c r="H13" s="18"/>
      <c r="I13" s="24"/>
      <c r="J13" s="17" t="s">
        <v>22</v>
      </c>
      <c r="K13" s="28">
        <f t="shared" si="0"/>
        <v>0</v>
      </c>
      <c r="L13" s="71">
        <v>40</v>
      </c>
      <c r="M13" s="30">
        <f t="shared" si="1"/>
        <v>-40</v>
      </c>
      <c r="O13" s="61"/>
    </row>
    <row r="14" spans="1:15" ht="15" customHeight="1">
      <c r="A14" s="12"/>
      <c r="B14" s="64"/>
      <c r="C14" s="59"/>
      <c r="D14" s="19"/>
      <c r="E14" s="69"/>
      <c r="F14" s="15"/>
      <c r="G14" s="15"/>
      <c r="H14" s="18"/>
      <c r="I14" s="24"/>
      <c r="J14" s="17" t="s">
        <v>23</v>
      </c>
      <c r="K14" s="28">
        <f t="shared" si="0"/>
        <v>0</v>
      </c>
      <c r="L14" s="29">
        <v>130</v>
      </c>
      <c r="M14" s="30">
        <f t="shared" si="1"/>
        <v>-130</v>
      </c>
      <c r="O14" s="61"/>
    </row>
    <row r="15" spans="1:15" ht="15" customHeight="1">
      <c r="A15" s="12"/>
      <c r="B15" s="64"/>
      <c r="C15" s="59"/>
      <c r="D15" s="19"/>
      <c r="E15" s="69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>
        <v>600</v>
      </c>
      <c r="M15" s="30">
        <f t="shared" si="1"/>
        <v>-600</v>
      </c>
      <c r="O15" s="61"/>
    </row>
    <row r="16" spans="1:15" ht="15" customHeight="1">
      <c r="A16" s="12"/>
      <c r="B16" s="64"/>
      <c r="C16" s="59"/>
      <c r="D16" s="19"/>
      <c r="E16" s="69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64"/>
      <c r="C17" s="59"/>
      <c r="D17" s="19"/>
      <c r="E17" s="69"/>
      <c r="F17" s="15"/>
      <c r="G17" s="15"/>
      <c r="H17" s="80" t="s">
        <v>51</v>
      </c>
      <c r="I17" s="24"/>
      <c r="J17" s="19" t="s">
        <v>26</v>
      </c>
      <c r="K17" s="28">
        <f t="shared" si="0"/>
        <v>0</v>
      </c>
      <c r="L17" s="29">
        <v>48</v>
      </c>
      <c r="M17" s="30">
        <f t="shared" si="1"/>
        <v>-48</v>
      </c>
      <c r="O17" s="61"/>
    </row>
    <row r="18" spans="1:15" ht="15" customHeight="1">
      <c r="A18" s="12"/>
      <c r="B18" s="64"/>
      <c r="C18" s="59"/>
      <c r="D18" s="19"/>
      <c r="E18" s="69"/>
      <c r="F18" s="14"/>
      <c r="G18" s="15"/>
      <c r="H18" s="80"/>
      <c r="I18" s="24"/>
      <c r="J18" s="19" t="s">
        <v>27</v>
      </c>
      <c r="K18" s="28">
        <f t="shared" si="0"/>
        <v>0</v>
      </c>
      <c r="L18" s="29"/>
      <c r="M18" s="30">
        <f t="shared" si="1"/>
        <v>0</v>
      </c>
      <c r="O18" s="61"/>
    </row>
    <row r="19" spans="1:15" ht="15" customHeight="1">
      <c r="A19" s="12"/>
      <c r="B19" s="64"/>
      <c r="C19" s="60"/>
      <c r="D19" s="17"/>
      <c r="E19" s="70"/>
      <c r="F19" s="38"/>
      <c r="G19" s="15"/>
      <c r="H19" s="80"/>
      <c r="I19" s="24"/>
      <c r="J19" s="19" t="s">
        <v>28</v>
      </c>
      <c r="K19" s="28">
        <f t="shared" si="0"/>
        <v>0</v>
      </c>
      <c r="L19" s="29">
        <v>170</v>
      </c>
      <c r="M19" s="30">
        <f t="shared" si="1"/>
        <v>-170</v>
      </c>
      <c r="O19" s="61"/>
    </row>
    <row r="20" spans="1:15" ht="15" customHeight="1">
      <c r="A20" s="12"/>
      <c r="B20" s="64"/>
      <c r="C20" s="81"/>
      <c r="D20" s="19"/>
      <c r="E20" s="69"/>
      <c r="F20" s="14"/>
      <c r="G20" s="15"/>
      <c r="H20" s="80"/>
      <c r="I20" s="24"/>
      <c r="J20" s="19" t="s">
        <v>29</v>
      </c>
      <c r="K20" s="28">
        <f t="shared" ref="K20:K23" si="2">SUMIF(Mã_hàng,J20,Số_lượng)</f>
        <v>0</v>
      </c>
      <c r="L20" s="29">
        <v>85</v>
      </c>
      <c r="M20" s="30">
        <f t="shared" si="1"/>
        <v>-85</v>
      </c>
      <c r="O20" s="61"/>
    </row>
    <row r="21" spans="1:15" ht="15" customHeight="1">
      <c r="A21" s="12"/>
      <c r="B21" s="64"/>
      <c r="C21" s="82"/>
      <c r="D21" s="19"/>
      <c r="E21" s="69"/>
      <c r="F21" s="14"/>
      <c r="G21" s="15"/>
      <c r="H21" s="80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7"/>
    </row>
    <row r="22" spans="1:15" ht="15" customHeight="1">
      <c r="A22" s="12"/>
      <c r="B22" s="65"/>
      <c r="C22" s="59"/>
      <c r="D22" s="42"/>
      <c r="E22" s="69"/>
      <c r="F22" s="38"/>
      <c r="G22" s="15"/>
      <c r="H22" s="80"/>
      <c r="I22" s="24"/>
      <c r="J22" s="42" t="s">
        <v>45</v>
      </c>
      <c r="K22" s="28">
        <f t="shared" si="0"/>
        <v>0</v>
      </c>
      <c r="L22" s="29">
        <v>100</v>
      </c>
      <c r="M22" s="30">
        <f t="shared" si="1"/>
        <v>-100</v>
      </c>
    </row>
    <row r="23" spans="1:15" ht="15" customHeight="1">
      <c r="A23" s="12"/>
      <c r="B23" s="64"/>
      <c r="C23" s="59"/>
      <c r="D23" s="42"/>
      <c r="E23" s="69"/>
      <c r="F23" s="38"/>
      <c r="G23" s="15"/>
      <c r="H23" s="80"/>
      <c r="I23" s="24"/>
      <c r="J23" s="42" t="s">
        <v>49</v>
      </c>
      <c r="K23" s="28">
        <f t="shared" si="2"/>
        <v>0</v>
      </c>
      <c r="L23" s="29">
        <v>100</v>
      </c>
      <c r="M23" s="30">
        <f t="shared" si="1"/>
        <v>-100</v>
      </c>
    </row>
    <row r="24" spans="1:15" ht="15" customHeight="1">
      <c r="A24" s="12"/>
      <c r="B24" s="64"/>
      <c r="C24" s="19"/>
      <c r="D24" s="19"/>
      <c r="E24" s="68"/>
      <c r="F24" s="14"/>
      <c r="G24" s="15"/>
      <c r="H24" s="80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4"/>
      <c r="C25" s="19"/>
      <c r="D25" s="19"/>
      <c r="E25" s="68"/>
      <c r="F25" s="14"/>
      <c r="G25" s="15"/>
      <c r="H25" s="80"/>
      <c r="I25" s="24"/>
      <c r="J25" s="17" t="s">
        <v>31</v>
      </c>
      <c r="K25" s="28">
        <f>SUM(K6:K24)</f>
        <v>280</v>
      </c>
      <c r="L25" s="28">
        <f t="shared" ref="L25" si="3">SUM(L6:L24)</f>
        <v>3211</v>
      </c>
      <c r="M25" s="30">
        <f t="shared" ref="M25" si="4">K25-L25</f>
        <v>-2931</v>
      </c>
    </row>
    <row r="26" spans="1:15" ht="15" customHeight="1">
      <c r="A26" s="12"/>
      <c r="B26" s="64"/>
      <c r="C26" s="19"/>
      <c r="D26" s="17"/>
      <c r="E26" s="68"/>
      <c r="F26" s="38"/>
      <c r="G26" s="16"/>
      <c r="H26" s="18"/>
      <c r="I26" s="24"/>
      <c r="J26" s="31"/>
      <c r="K26" s="32">
        <f>C44</f>
        <v>2</v>
      </c>
      <c r="L26" s="32" t="s">
        <v>32</v>
      </c>
      <c r="M26" s="33"/>
    </row>
    <row r="27" spans="1:15" ht="15" customHeight="1">
      <c r="A27" s="12"/>
      <c r="B27" s="64"/>
      <c r="C27" s="19"/>
      <c r="D27" s="17"/>
      <c r="E27" s="72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4"/>
      <c r="C28" s="19"/>
      <c r="D28" s="19"/>
      <c r="E28" s="72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4"/>
      <c r="C29" s="19"/>
      <c r="D29" s="19"/>
      <c r="E29" s="72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4"/>
      <c r="C30" s="19"/>
      <c r="D30" s="19"/>
      <c r="E30" s="72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4"/>
      <c r="C31" s="60"/>
      <c r="D31" s="19"/>
      <c r="E31" s="72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4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4"/>
      <c r="C33" s="83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4"/>
      <c r="C34" s="84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4"/>
      <c r="C35" s="59"/>
      <c r="D35" s="19"/>
      <c r="E35" s="73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4"/>
      <c r="C36" s="59"/>
      <c r="D36" s="19"/>
      <c r="E36" s="73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4"/>
      <c r="C37" s="81"/>
      <c r="D37" s="42"/>
      <c r="E37" s="73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4"/>
      <c r="C38" s="82"/>
      <c r="D38" s="19"/>
      <c r="E38" s="21"/>
      <c r="F38" s="38"/>
      <c r="G38" s="15"/>
      <c r="H38" s="37"/>
      <c r="I38" s="24"/>
      <c r="J38" s="56"/>
      <c r="K38" s="51"/>
      <c r="L38" s="56"/>
      <c r="M38" s="51"/>
    </row>
    <row r="39" spans="1:13" ht="15" customHeight="1">
      <c r="A39" s="12"/>
      <c r="B39" s="64"/>
      <c r="C39" s="59"/>
      <c r="D39" s="19"/>
      <c r="E39" s="21"/>
      <c r="F39" s="38"/>
      <c r="G39" s="15"/>
      <c r="H39" s="37"/>
      <c r="I39" s="24"/>
      <c r="J39" s="56"/>
      <c r="K39" s="51"/>
      <c r="L39" s="56"/>
      <c r="M39" s="51"/>
    </row>
    <row r="40" spans="1:13" ht="15" customHeight="1">
      <c r="A40" s="12"/>
      <c r="B40" s="64"/>
      <c r="C40" s="59"/>
      <c r="D40" s="19"/>
      <c r="E40" s="21"/>
      <c r="F40" s="38"/>
      <c r="G40" s="15"/>
      <c r="H40" s="37"/>
      <c r="I40" s="24"/>
      <c r="J40" s="56"/>
      <c r="K40" s="51"/>
      <c r="L40" s="56"/>
      <c r="M40" s="51"/>
    </row>
    <row r="41" spans="1:13" ht="15" customHeight="1">
      <c r="A41" s="12"/>
      <c r="B41" s="66"/>
      <c r="C41" s="59"/>
      <c r="D41" s="19"/>
      <c r="E41" s="21"/>
      <c r="F41" s="38"/>
      <c r="G41" s="15"/>
      <c r="H41" s="37"/>
      <c r="I41" s="24"/>
      <c r="J41" s="51"/>
      <c r="K41" s="53"/>
      <c r="L41" s="52"/>
      <c r="M41" s="53"/>
    </row>
    <row r="42" spans="1:13" ht="15" customHeight="1">
      <c r="A42" s="12"/>
      <c r="B42" s="64"/>
      <c r="C42" s="60"/>
      <c r="D42" s="19"/>
      <c r="E42" s="15"/>
      <c r="F42" s="38"/>
      <c r="G42" s="15"/>
      <c r="H42" s="45"/>
      <c r="I42" s="24"/>
      <c r="J42" s="51"/>
      <c r="K42" s="53"/>
      <c r="L42" s="52"/>
      <c r="M42" s="53"/>
    </row>
    <row r="43" spans="1:13" ht="15" customHeight="1">
      <c r="A43" s="12"/>
      <c r="B43" s="64"/>
      <c r="C43" s="59"/>
      <c r="D43" s="19"/>
      <c r="E43" s="21"/>
      <c r="F43" s="38"/>
      <c r="G43" s="15"/>
      <c r="H43" s="45"/>
      <c r="I43" s="24"/>
      <c r="J43" s="54" t="s">
        <v>47</v>
      </c>
      <c r="K43" s="53" t="s">
        <v>50</v>
      </c>
      <c r="L43" s="52"/>
      <c r="M43" s="53"/>
    </row>
    <row r="44" spans="1:13" ht="15" customHeight="1">
      <c r="A44" s="19"/>
      <c r="B44" s="64"/>
      <c r="C44" s="44">
        <f>COUNT(C6:C43)</f>
        <v>2</v>
      </c>
      <c r="D44" s="22" t="s">
        <v>42</v>
      </c>
      <c r="E44" s="21"/>
      <c r="F44" s="78" t="s">
        <v>54</v>
      </c>
      <c r="G44" s="79"/>
    </row>
  </sheetData>
  <mergeCells count="9">
    <mergeCell ref="A2:E2"/>
    <mergeCell ref="J2:L2"/>
    <mergeCell ref="A3:E3"/>
    <mergeCell ref="J3:L3"/>
    <mergeCell ref="F44:G44"/>
    <mergeCell ref="H17:H25"/>
    <mergeCell ref="C20:C21"/>
    <mergeCell ref="C33:C34"/>
    <mergeCell ref="C37:C3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2023-06-13T14:17:40Z</cp:lastPrinted>
  <dcterms:created xsi:type="dcterms:W3CDTF">2018-10-22T11:48:00Z</dcterms:created>
  <dcterms:modified xsi:type="dcterms:W3CDTF">2023-06-13T14:17:47Z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