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0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21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6" i="2"/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<sst xmlns="http://schemas.openxmlformats.org/spreadsheetml/2006/main" count="77" uniqueCount="58">
  <si>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</si>
  <si>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</si>
  <si>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</si>
  <si>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</si>
  <si>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</si>
  <si>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</si>
  <si>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</si>
  <si>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</si>
  <si>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</si>
  <si>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</si>
  <si>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</si>
  <si>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</si>
  <si>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</si>
  <si>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</si>
  <si>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</si>
  <si>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</si>
  <si>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</si>
  <si>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</si>
  <si>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</si>
  <si>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</si>
  <si>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</si>
  <si>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</si>
  <si>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</si>
  <si>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</si>
  <si>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</si>
  <si>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</si>
  <si>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</si>
  <si>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</si>
  <si>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</si>
  <si>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</si>
  <si>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</si>
  <si>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</si>
  <si>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</si>
  <si>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</si>
  <si>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</si>
  <si>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</si>
  <si>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</si>
  <si>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</si>
  <si>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</si>
  <si>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</si>
  <si>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</si>
  <si>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</si>
  <si>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</si>
  <si>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</si>
  <si>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</si>
  <si>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</si>
  <si>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</si>
  <si>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</si>
  <si>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</si>
  <si>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</si>
  <si>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</si>
  <si>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GÀ</t>
  </si>
  <si>
    <t xml:space="preserve">BÒ </t>
  </si>
  <si>
    <t>CÓ GIẤY KD GỐC</t>
  </si>
  <si>
    <t>NGỌC THƠM</t>
  </si>
  <si>
    <t>CHUYẾN 15H</t>
  </si>
  <si>
    <t xml:space="preserve">CHÂN GÀ CAY </t>
  </si>
  <si>
    <t>NGÀY 10/6/2023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</si>
</sst>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1" fillId="2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="85" zoomScaleNormal="85" workbookViewId="0">
      <selection activeCell="H15" sqref="H15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5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57</v>
      </c>
      <c r="K3" s="70"/>
      <c r="L3" s="70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51</v>
      </c>
      <c r="C6" s="19">
        <v>1</v>
      </c>
      <c r="D6" s="13" t="s">
        <v>15</v>
      </c>
      <c r="E6" s="19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728</v>
      </c>
      <c r="L6" s="29">
        <v>728</v>
      </c>
      <c r="M6" s="30">
        <f>K6-L6</f>
        <v>0</v>
      </c>
      <c r="O6" s="61"/>
    </row>
    <row r="7" spans="1:15" ht="15" customHeight="1">
      <c r="A7" s="12"/>
      <c r="B7" s="64"/>
      <c r="C7" s="19">
        <v>2</v>
      </c>
      <c r="D7" s="13" t="s">
        <v>15</v>
      </c>
      <c r="E7" s="19">
        <v>52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>
        <v>700</v>
      </c>
      <c r="M7" s="30">
        <f t="shared" ref="M7:M25" si="1">K7-L7</f>
        <v>-700</v>
      </c>
      <c r="N7" s="61">
        <v>5</v>
      </c>
      <c r="O7" s="61"/>
    </row>
    <row r="8" spans="1:15" ht="15" customHeight="1">
      <c r="A8" s="12"/>
      <c r="B8" s="64"/>
      <c r="C8" s="19">
        <v>3</v>
      </c>
      <c r="D8" s="13" t="s">
        <v>15</v>
      </c>
      <c r="E8" s="19">
        <v>52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>
        <v>90</v>
      </c>
      <c r="M8" s="30">
        <f t="shared" si="1"/>
        <v>-90</v>
      </c>
      <c r="N8" s="5">
        <v>1</v>
      </c>
      <c r="O8" s="61"/>
    </row>
    <row r="9" spans="1:15" ht="15" customHeight="1">
      <c r="A9" s="12"/>
      <c r="B9" s="64"/>
      <c r="C9" s="19">
        <v>4</v>
      </c>
      <c r="D9" s="13" t="s">
        <v>15</v>
      </c>
      <c r="E9" s="19">
        <v>52</v>
      </c>
      <c r="F9" s="15"/>
      <c r="G9" s="15"/>
      <c r="H9" s="18"/>
      <c r="I9" s="24"/>
      <c r="J9" s="17" t="s">
        <v>18</v>
      </c>
      <c r="K9" s="28">
        <f t="shared" si="0"/>
        <v>130</v>
      </c>
      <c r="L9" s="29">
        <v>130</v>
      </c>
      <c r="M9" s="30">
        <f t="shared" si="1"/>
        <v>0</v>
      </c>
      <c r="O9" s="61"/>
    </row>
    <row r="10" spans="1:15" ht="15" customHeight="1">
      <c r="A10" s="12"/>
      <c r="B10" s="64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19">
        <v>6</v>
      </c>
      <c r="D11" s="13" t="s">
        <v>15</v>
      </c>
      <c r="E11" s="19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21" customHeight="1">
      <c r="A12" s="12"/>
      <c r="B12" s="65"/>
      <c r="C12" s="19">
        <v>7</v>
      </c>
      <c r="D12" s="13" t="s">
        <v>15</v>
      </c>
      <c r="E12" s="19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f t="shared" si="1"/>
        <v>0</v>
      </c>
      <c r="O12" s="61"/>
    </row>
    <row r="13" spans="1:15" ht="15" customHeight="1">
      <c r="A13" s="12"/>
      <c r="B13" s="64"/>
      <c r="C13" s="19">
        <v>8</v>
      </c>
      <c r="D13" s="13" t="s">
        <v>15</v>
      </c>
      <c r="E13" s="19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1"/>
    </row>
    <row r="14" spans="1:15" ht="15" customHeight="1">
      <c r="A14" s="12"/>
      <c r="B14" s="64"/>
      <c r="C14" s="19">
        <v>9</v>
      </c>
      <c r="D14" s="13" t="s">
        <v>15</v>
      </c>
      <c r="E14" s="19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f t="shared" si="1"/>
        <v>-130</v>
      </c>
      <c r="N14" s="5">
        <v>1</v>
      </c>
      <c r="O14" s="61"/>
    </row>
    <row r="15" spans="1:15" ht="15" customHeight="1">
      <c r="A15" s="12"/>
      <c r="B15" s="64"/>
      <c r="C15" s="19">
        <v>10</v>
      </c>
      <c r="D15" s="13" t="s">
        <v>15</v>
      </c>
      <c r="E15" s="19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600</v>
      </c>
      <c r="M15" s="30">
        <f t="shared" si="1"/>
        <v>-600</v>
      </c>
      <c r="N15" s="5">
        <v>3</v>
      </c>
      <c r="O15" s="61"/>
    </row>
    <row r="16" spans="1:15" ht="15" customHeight="1">
      <c r="A16" s="12"/>
      <c r="B16" s="64"/>
      <c r="C16" s="19">
        <v>11</v>
      </c>
      <c r="D16" s="13" t="s">
        <v>15</v>
      </c>
      <c r="E16" s="19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/>
      <c r="C17" s="19">
        <v>12</v>
      </c>
      <c r="D17" s="13" t="s">
        <v>15</v>
      </c>
      <c r="E17" s="19">
        <v>52</v>
      </c>
      <c r="F17" s="15"/>
      <c r="G17" s="15"/>
      <c r="H17" s="73" t="s">
        <v>54</v>
      </c>
      <c r="I17" s="24"/>
      <c r="J17" s="19" t="s">
        <v>26</v>
      </c>
      <c r="K17" s="28">
        <f t="shared" si="0"/>
        <v>48</v>
      </c>
      <c r="L17" s="29">
        <v>96</v>
      </c>
      <c r="M17" s="30">
        <f t="shared" si="1"/>
        <v>-48</v>
      </c>
      <c r="N17" s="5">
        <v>1</v>
      </c>
      <c r="O17" s="61"/>
    </row>
    <row r="18" spans="1:15" ht="15" customHeight="1">
      <c r="A18" s="12"/>
      <c r="B18" s="64"/>
      <c r="C18" s="19">
        <v>13</v>
      </c>
      <c r="D18" s="13" t="s">
        <v>15</v>
      </c>
      <c r="E18" s="19">
        <v>52</v>
      </c>
      <c r="F18" s="14"/>
      <c r="G18" s="15"/>
      <c r="H18" s="73"/>
      <c r="I18" s="24"/>
      <c r="J18" s="19" t="s">
        <v>27</v>
      </c>
      <c r="K18" s="28">
        <f t="shared" si="0"/>
        <v>0</v>
      </c>
      <c r="L18" s="29">
        <v>170</v>
      </c>
      <c r="M18" s="30">
        <f t="shared" si="1"/>
        <v>-170</v>
      </c>
      <c r="N18" s="5">
        <v>2</v>
      </c>
      <c r="O18" s="61"/>
    </row>
    <row r="19" spans="1:15" ht="15" customHeight="1">
      <c r="A19" s="12"/>
      <c r="B19" s="64"/>
      <c r="C19" s="19">
        <v>14</v>
      </c>
      <c r="D19" s="13" t="s">
        <v>15</v>
      </c>
      <c r="E19" s="19">
        <v>52</v>
      </c>
      <c r="F19" s="38"/>
      <c r="G19" s="15"/>
      <c r="H19" s="73"/>
      <c r="I19" s="24"/>
      <c r="J19" s="19" t="s">
        <v>28</v>
      </c>
      <c r="K19" s="28">
        <f t="shared" si="0"/>
        <v>0</v>
      </c>
      <c r="L19" s="29">
        <v>170</v>
      </c>
      <c r="M19" s="30">
        <f t="shared" si="1"/>
        <v>-170</v>
      </c>
      <c r="N19" s="5">
        <v>2</v>
      </c>
      <c r="O19" s="61"/>
    </row>
    <row r="20" spans="1:15" ht="15" customHeight="1">
      <c r="A20" s="12"/>
      <c r="B20" s="64" t="s">
        <v>52</v>
      </c>
      <c r="C20" s="19">
        <v>1</v>
      </c>
      <c r="D20" s="13" t="s">
        <v>18</v>
      </c>
      <c r="E20" s="19">
        <v>130</v>
      </c>
      <c r="F20" s="14"/>
      <c r="G20" s="15" t="s">
        <v>53</v>
      </c>
      <c r="H20" s="73"/>
      <c r="I20" s="24"/>
      <c r="J20" s="19" t="s">
        <v>29</v>
      </c>
      <c r="K20" s="28">
        <f t="shared" ref="K20:K23" si="2">SUMIF(Mã_hàng,J20,Số_lượng)</f>
        <v>0</v>
      </c>
      <c r="L20" s="29">
        <v>170</v>
      </c>
      <c r="M20" s="30">
        <f t="shared" si="1"/>
        <v>-170</v>
      </c>
      <c r="N20" s="5">
        <v>2</v>
      </c>
      <c r="O20" s="61"/>
    </row>
    <row r="21" spans="1:15" ht="15" customHeight="1">
      <c r="A21" s="12"/>
      <c r="B21" s="64" t="s">
        <v>56</v>
      </c>
      <c r="C21" s="59">
        <v>1</v>
      </c>
      <c r="D21" s="19" t="s">
        <v>26</v>
      </c>
      <c r="E21" s="19">
        <v>48</v>
      </c>
      <c r="F21" s="14"/>
      <c r="G21" s="16"/>
      <c r="H21" s="73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74">
        <f>SUM(N7:N20)</f>
        <v>17</v>
      </c>
    </row>
    <row r="22" spans="1:15" ht="15" customHeight="1">
      <c r="A22" s="12"/>
      <c r="B22" s="64"/>
      <c r="C22" s="60"/>
      <c r="D22" s="13"/>
      <c r="E22" s="19"/>
      <c r="F22" s="38"/>
      <c r="G22" s="16"/>
      <c r="H22" s="73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6"/>
      <c r="C23" s="59"/>
      <c r="D23" s="20"/>
      <c r="E23" s="15"/>
      <c r="F23" s="38"/>
      <c r="G23" s="16"/>
      <c r="H23" s="73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4"/>
      <c r="C24" s="60"/>
      <c r="D24" s="20"/>
      <c r="E24" s="15"/>
      <c r="F24" s="14"/>
      <c r="G24" s="16"/>
      <c r="H24" s="73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59"/>
      <c r="D25" s="17"/>
      <c r="E25" s="15"/>
      <c r="F25" s="14"/>
      <c r="G25" s="16"/>
      <c r="H25" s="73"/>
      <c r="I25" s="24"/>
      <c r="J25" s="17" t="s">
        <v>31</v>
      </c>
      <c r="K25" s="28">
        <f>SUM(K6:K24)</f>
        <v>906</v>
      </c>
      <c r="L25" s="28">
        <f t="shared" ref="L25" si="3">SUM(L6:L24)</f>
        <v>2984</v>
      </c>
      <c r="M25" s="30">
        <f t="shared" si="1"/>
        <v>-2078</v>
      </c>
    </row>
    <row r="26" spans="1:15" ht="15" customHeight="1">
      <c r="A26" s="12"/>
      <c r="B26" s="64"/>
      <c r="C26" s="60"/>
      <c r="D26" s="17"/>
      <c r="E26" s="15"/>
      <c r="F26" s="38"/>
      <c r="G26" s="16"/>
      <c r="H26" s="18"/>
      <c r="I26" s="24"/>
      <c r="J26" s="31"/>
      <c r="K26" s="32">
        <f>C41</f>
        <v>16</v>
      </c>
      <c r="L26" s="32" t="s">
        <v>32</v>
      </c>
      <c r="M26" s="33"/>
    </row>
    <row r="27" spans="1:15" ht="15" customHeight="1">
      <c r="A27" s="12"/>
      <c r="B27" s="64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16</v>
      </c>
      <c r="D41" s="22" t="s">
        <v>42</v>
      </c>
      <c r="E41" s="21"/>
      <c r="F41" s="71" t="s">
        <v>55</v>
      </c>
      <c r="G41" s="72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2023-06-10T07:07:36Z</cp:lastPrinted>
  <dcterms:created xsi:type="dcterms:W3CDTF">2018-10-22T11:48:00Z</dcterms:created>
  <dcterms:modified xsi:type="dcterms:W3CDTF">2023-06-10T07:13:00Z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