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6\05052023\"/>
    </mc:Choice>
  </mc:AlternateContent>
  <bookViews>
    <workbookView xWindow="0" yWindow="0" windowWidth="15840" windowHeight="873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'!$A$1:$AZ$32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P9" i="12" l="1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8" i="12"/>
  <c r="AQ25" i="12" l="1"/>
  <c r="AP25" i="12"/>
  <c r="K25" i="12" l="1"/>
  <c r="L25" i="12"/>
  <c r="M25" i="12"/>
  <c r="N25" i="12"/>
  <c r="O25" i="12"/>
  <c r="AO25" i="12" l="1"/>
  <c r="AN25" i="12"/>
  <c r="AM25" i="12"/>
  <c r="AL25" i="12"/>
  <c r="AK25" i="12"/>
  <c r="AJ25" i="12"/>
  <c r="AI25" i="12"/>
  <c r="AH25" i="12"/>
  <c r="AG25" i="12"/>
  <c r="AF25" i="12"/>
  <c r="AE25" i="12"/>
  <c r="P25" i="12" l="1"/>
  <c r="C25" i="12"/>
  <c r="D25" i="12"/>
  <c r="E25" i="12"/>
  <c r="F25" i="12"/>
  <c r="G25" i="12"/>
  <c r="H25" i="12"/>
  <c r="I25" i="12"/>
  <c r="J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B25" i="12" l="1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<sst xmlns="http://schemas.openxmlformats.org/spreadsheetml/2006/main" count="96" uniqueCount="77">
  <si>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</si>
  <si>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</si>
  <si>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</si>
  <si>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</si>
  <si>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</si>
  <si>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</si>
  <si>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</si>
  <si>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</si>
  <si>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</si>
  <si>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</si>
  <si>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</si>
  <si>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</si>
  <si>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</si>
  <si>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</si>
  <si>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</si>
  <si>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</si>
  <si>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</si>
  <si>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</si>
  <si>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</si>
  <si>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</si>
  <si>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</si>
  <si>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</si>
  <si>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</si>
  <si>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</si>
  <si>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</si>
  <si>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</si>
  <si>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</si>
  <si>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</si>
  <si>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</si>
  <si>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</si>
  <si>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</si>
  <si>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</si>
  <si>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</si>
  <si>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</si>
  <si>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</si>
  <si>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</si>
  <si>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</si>
  <si>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</si>
  <si>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</si>
  <si>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</si>
  <si>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</si>
  <si>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</si>
  <si>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</si>
  <si>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</si>
  <si>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</si>
  <si>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</si>
  <si>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</si>
  <si>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</si>
  <si>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</si>
  <si>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</si>
  <si>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</si>
  <si>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</si>
  <si>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</si>
  <si>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</si>
  <si>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</si>
  <si>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</si>
  <si>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</si>
  <si>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</si>
  <si>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</si>
  <si>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</si>
  <si>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</si>
  <si>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</si>
  <si>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</si>
  <si>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</si>
  <si>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</si>
  <si>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</si>
  <si>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</si>
  <si>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</si>
  <si>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</si>
  <si>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</si>
  <si>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</si>
  <si>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</si>
  <si>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</si>
  <si>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</si>
  <si>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P</t>
  </si>
  <si>
    <t>Ghi chú: Giấy kiểm dịch gốc ở thùng số 8 (1262)</t>
  </si>
  <si>
    <t>XUẤT HÀNG ĐÀ NẴNG 5/6/2023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</si>
</sst>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NumberFormat="1" applyFont="1" applyFill="1" applyBorder="1" applyAlignment="1"/>
    <xf numFmtId="0" fontId="30" fillId="2" borderId="0" xfId="0" applyFont="1" applyFill="1"/>
    <xf numFmtId="164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2" fillId="2" borderId="0" xfId="0" applyFont="1" applyFill="1"/>
    <xf numFmtId="166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6" fontId="22" fillId="2" borderId="1" xfId="0" applyNumberFormat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38"/>
  <sheetViews>
    <sheetView tabSelected="1" topLeftCell="A5" zoomScale="110" zoomScaleNormal="110" workbookViewId="0">
      <pane xSplit="1" topLeftCell="AP1" activePane="topRight" state="frozen"/>
      <selection activeCell="A5" sqref="A5"/>
      <selection pane="topRight" activeCell="AP8" sqref="AP8:AP24"/>
    </sheetView>
  </sheetViews>
  <sheetFormatPr defaultRowHeight="15"/>
  <cols>
    <col min="1" max="1" width="13.42578125" style="71" customWidth="1"/>
    <col min="2" max="11" width="4" style="71" customWidth="1"/>
    <col min="12" max="18" width="5.140625" style="71" customWidth="1"/>
    <col min="19" max="21" width="4.85546875" style="71" customWidth="1"/>
    <col min="22" max="22" width="5.28515625" style="71" customWidth="1"/>
    <col min="23" max="31" width="4.85546875" style="71" customWidth="1"/>
    <col min="32" max="50" width="5.140625" style="71" customWidth="1"/>
    <col min="51" max="51" width="6.42578125" style="71" customWidth="1"/>
    <col min="52" max="52" width="6.42578125" style="74" customWidth="1"/>
    <col min="53" max="54" width="5.28515625" style="71" customWidth="1"/>
    <col min="55" max="56" width="5.85546875" style="71" customWidth="1"/>
    <col min="57" max="58" width="4.5703125" style="75" bestFit="1" customWidth="1"/>
    <col min="59" max="66" width="4.85546875" style="75" customWidth="1"/>
    <col min="67" max="81" width="4.5703125" style="75" bestFit="1" customWidth="1"/>
    <col min="82" max="82" width="4.5703125" style="75" customWidth="1"/>
    <col min="83" max="84" width="5.5703125" style="76" customWidth="1"/>
    <col min="85" max="16384" width="9.140625" style="77"/>
  </cols>
  <sheetData>
    <row r="1" spans="1:84" s="35" customFormat="1" ht="15.75" customHeight="1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D1" s="33"/>
      <c r="AE1" s="33"/>
      <c r="AF1" s="96" t="s">
        <v>34</v>
      </c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36"/>
      <c r="AS1" s="36"/>
      <c r="AT1" s="96"/>
      <c r="AU1" s="96"/>
      <c r="AV1" s="96"/>
      <c r="AW1" s="96"/>
      <c r="AX1" s="96"/>
      <c r="AY1" s="96"/>
      <c r="AZ1" s="96"/>
      <c r="BA1" s="36"/>
      <c r="BB1" s="36"/>
      <c r="BC1" s="36"/>
      <c r="BD1" s="3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33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7"/>
      <c r="CF1" s="37"/>
    </row>
    <row r="2" spans="1:84" s="35" customFormat="1" ht="15.75" customHeight="1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D2" s="33"/>
      <c r="AE2" s="33"/>
      <c r="AF2" s="96" t="s">
        <v>37</v>
      </c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36"/>
      <c r="AT2" s="96"/>
      <c r="AU2" s="96"/>
      <c r="AV2" s="96"/>
      <c r="AW2" s="96"/>
      <c r="AX2" s="96"/>
      <c r="AY2" s="96"/>
      <c r="AZ2" s="96"/>
      <c r="BA2" s="36"/>
      <c r="BB2" s="36"/>
      <c r="BC2" s="36"/>
      <c r="BD2" s="3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7"/>
      <c r="CF2" s="37"/>
    </row>
    <row r="3" spans="1:84" s="35" customFormat="1" ht="15.75" customHeight="1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9"/>
      <c r="BA3" s="36"/>
      <c r="BB3" s="36"/>
      <c r="BC3" s="36"/>
      <c r="BD3" s="36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7"/>
      <c r="CF3" s="37"/>
    </row>
    <row r="4" spans="1:84" s="43" customFormat="1" ht="20.25" customHeight="1">
      <c r="A4" s="97" t="s">
        <v>76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 t="s">
        <v>76</v>
      </c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1"/>
      <c r="BY4" s="41"/>
      <c r="BZ4" s="41"/>
      <c r="CA4" s="41"/>
      <c r="CB4" s="41"/>
      <c r="CC4" s="41"/>
      <c r="CD4" s="41"/>
      <c r="CE4" s="42"/>
      <c r="CF4" s="42"/>
    </row>
    <row r="5" spans="1:84" s="45" customFormat="1" ht="19.5">
      <c r="A5" s="44"/>
      <c r="R5" s="46"/>
      <c r="T5" s="93"/>
      <c r="U5" s="93"/>
      <c r="V5" s="93"/>
      <c r="W5" s="47"/>
      <c r="X5" s="93" t="s">
        <v>72</v>
      </c>
      <c r="Y5" s="93"/>
      <c r="Z5" s="93"/>
      <c r="AG5" s="93"/>
      <c r="AH5" s="93"/>
      <c r="AQ5" s="46" t="s">
        <v>73</v>
      </c>
      <c r="AV5" s="50"/>
      <c r="AW5" s="50"/>
      <c r="AZ5" s="48"/>
      <c r="BA5" s="49"/>
      <c r="BB5" s="49"/>
      <c r="BC5" s="49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</row>
    <row r="6" spans="1:84" s="80" customFormat="1" ht="15" customHeight="1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79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94" t="s">
        <v>62</v>
      </c>
      <c r="AQ6" s="95" t="s">
        <v>60</v>
      </c>
      <c r="AR6" s="50"/>
      <c r="AS6" s="50"/>
      <c r="AT6" s="50"/>
      <c r="AU6" s="50"/>
      <c r="AV6" s="52"/>
      <c r="AW6" s="52"/>
      <c r="AX6" s="71"/>
      <c r="AY6" s="50"/>
      <c r="AZ6" s="58"/>
      <c r="BS6" s="81"/>
      <c r="BT6" s="81"/>
      <c r="BU6" s="81"/>
    </row>
    <row r="7" spans="1:84" s="85" customFormat="1" ht="21.75" customHeight="1">
      <c r="A7" s="82" t="s">
        <v>36</v>
      </c>
      <c r="B7" s="99">
        <v>1262</v>
      </c>
      <c r="C7" s="100"/>
      <c r="D7" s="100"/>
      <c r="E7" s="100"/>
      <c r="F7" s="100"/>
      <c r="G7" s="100"/>
      <c r="H7" s="100"/>
      <c r="I7" s="100"/>
      <c r="J7" s="101"/>
      <c r="K7" s="83">
        <v>1515</v>
      </c>
      <c r="L7" s="83">
        <v>1546</v>
      </c>
      <c r="M7" s="83">
        <v>1616</v>
      </c>
      <c r="N7" s="83">
        <v>1607</v>
      </c>
      <c r="O7" s="84">
        <v>1623</v>
      </c>
      <c r="P7" s="84">
        <v>1682</v>
      </c>
      <c r="Q7" s="84">
        <v>6637</v>
      </c>
      <c r="R7" s="84">
        <v>4907</v>
      </c>
      <c r="S7" s="84">
        <v>5398</v>
      </c>
      <c r="T7" s="84">
        <v>4909</v>
      </c>
      <c r="U7" s="84">
        <v>6284</v>
      </c>
      <c r="V7" s="84">
        <v>4879</v>
      </c>
      <c r="W7" s="84">
        <v>4899</v>
      </c>
      <c r="X7" s="84">
        <v>6599</v>
      </c>
      <c r="Y7" s="84">
        <v>4689</v>
      </c>
      <c r="Z7" s="84">
        <v>4629</v>
      </c>
      <c r="AA7" s="84">
        <v>5883</v>
      </c>
      <c r="AB7" s="84">
        <v>6936</v>
      </c>
      <c r="AC7" s="84">
        <v>5179</v>
      </c>
      <c r="AD7" s="84">
        <v>4980</v>
      </c>
      <c r="AE7" s="84">
        <v>5033</v>
      </c>
      <c r="AF7" s="84">
        <v>4947</v>
      </c>
      <c r="AG7" s="84">
        <v>5850</v>
      </c>
      <c r="AH7" s="84">
        <v>4910</v>
      </c>
      <c r="AI7" s="84">
        <v>6648</v>
      </c>
      <c r="AJ7" s="84">
        <v>6412</v>
      </c>
      <c r="AK7" s="84">
        <v>5215</v>
      </c>
      <c r="AL7" s="84">
        <v>6302</v>
      </c>
      <c r="AM7" s="84">
        <v>6170</v>
      </c>
      <c r="AN7" s="84">
        <v>6351</v>
      </c>
      <c r="AO7" s="84">
        <v>5034</v>
      </c>
      <c r="AP7" s="94"/>
      <c r="AQ7" s="95"/>
      <c r="AR7" s="52"/>
      <c r="AS7" s="52"/>
      <c r="AT7" s="52"/>
      <c r="AU7" s="52"/>
      <c r="AV7" s="52"/>
      <c r="AW7" s="52"/>
      <c r="AX7" s="71"/>
      <c r="AY7" s="52"/>
      <c r="AZ7" s="63"/>
      <c r="BT7" s="81"/>
      <c r="BU7" s="81"/>
      <c r="BV7" s="81"/>
    </row>
    <row r="8" spans="1:84" s="81" customFormat="1" ht="15.75" customHeight="1">
      <c r="A8" s="82" t="s">
        <v>1</v>
      </c>
      <c r="B8" s="86">
        <v>52</v>
      </c>
      <c r="C8" s="86">
        <v>52</v>
      </c>
      <c r="D8" s="86">
        <v>42</v>
      </c>
      <c r="E8" s="86"/>
      <c r="F8" s="86"/>
      <c r="G8" s="86"/>
      <c r="H8" s="86"/>
      <c r="I8" s="86"/>
      <c r="J8" s="86"/>
      <c r="K8" s="86">
        <v>15</v>
      </c>
      <c r="L8" s="86">
        <v>20</v>
      </c>
      <c r="M8" s="86">
        <v>5</v>
      </c>
      <c r="N8" s="86">
        <v>10</v>
      </c>
      <c r="O8" s="86"/>
      <c r="P8" s="86">
        <v>3</v>
      </c>
      <c r="Q8" s="86">
        <v>6</v>
      </c>
      <c r="R8" s="86">
        <v>4</v>
      </c>
      <c r="S8" s="86">
        <v>2</v>
      </c>
      <c r="T8" s="86">
        <v>6</v>
      </c>
      <c r="U8" s="86"/>
      <c r="V8" s="86">
        <v>4</v>
      </c>
      <c r="W8" s="86">
        <v>2</v>
      </c>
      <c r="X8" s="86"/>
      <c r="Y8" s="86">
        <v>6</v>
      </c>
      <c r="Z8" s="86">
        <v>6</v>
      </c>
      <c r="AA8" s="86">
        <v>2</v>
      </c>
      <c r="AB8" s="86"/>
      <c r="AC8" s="86">
        <v>2</v>
      </c>
      <c r="AD8" s="86">
        <v>10</v>
      </c>
      <c r="AE8" s="86"/>
      <c r="AF8" s="86">
        <v>6</v>
      </c>
      <c r="AG8" s="86"/>
      <c r="AH8" s="86"/>
      <c r="AI8" s="86">
        <v>6</v>
      </c>
      <c r="AJ8" s="86"/>
      <c r="AK8" s="86"/>
      <c r="AL8" s="86">
        <v>4</v>
      </c>
      <c r="AM8" s="86">
        <v>2</v>
      </c>
      <c r="AN8" s="86">
        <v>10</v>
      </c>
      <c r="AO8" s="86">
        <v>4</v>
      </c>
      <c r="AP8" s="102">
        <f>SUM(B8:AO8)</f>
        <v>281</v>
      </c>
      <c r="AQ8" s="91">
        <v>281</v>
      </c>
      <c r="AR8" s="52"/>
      <c r="AS8" s="52"/>
      <c r="AT8" s="52"/>
      <c r="AU8" s="52"/>
      <c r="AV8" s="52"/>
      <c r="AW8" s="52"/>
      <c r="AX8" s="71"/>
      <c r="AY8" s="52"/>
      <c r="AZ8" s="63"/>
    </row>
    <row r="9" spans="1:84" s="81" customFormat="1" ht="15.75" customHeight="1">
      <c r="A9" s="82" t="s">
        <v>4</v>
      </c>
      <c r="B9" s="86"/>
      <c r="C9" s="86"/>
      <c r="D9" s="86"/>
      <c r="E9" s="86"/>
      <c r="F9" s="86"/>
      <c r="G9" s="86"/>
      <c r="H9" s="86">
        <v>130</v>
      </c>
      <c r="I9" s="86"/>
      <c r="J9" s="86"/>
      <c r="K9" s="86"/>
      <c r="L9" s="86">
        <v>20</v>
      </c>
      <c r="M9" s="86"/>
      <c r="N9" s="86">
        <v>5</v>
      </c>
      <c r="O9" s="86">
        <v>20</v>
      </c>
      <c r="P9" s="86">
        <v>5</v>
      </c>
      <c r="Q9" s="86"/>
      <c r="R9" s="86">
        <v>4</v>
      </c>
      <c r="S9" s="86">
        <v>2</v>
      </c>
      <c r="T9" s="86">
        <v>4</v>
      </c>
      <c r="U9" s="86">
        <v>6</v>
      </c>
      <c r="V9" s="86">
        <v>2</v>
      </c>
      <c r="W9" s="86">
        <v>6</v>
      </c>
      <c r="X9" s="86">
        <v>8</v>
      </c>
      <c r="Y9" s="86">
        <v>4</v>
      </c>
      <c r="Z9" s="86">
        <v>4</v>
      </c>
      <c r="AA9" s="86">
        <v>2</v>
      </c>
      <c r="AB9" s="86"/>
      <c r="AC9" s="86">
        <v>10</v>
      </c>
      <c r="AD9" s="86"/>
      <c r="AE9" s="86"/>
      <c r="AF9" s="86">
        <v>6</v>
      </c>
      <c r="AG9" s="86">
        <v>4</v>
      </c>
      <c r="AH9" s="86">
        <v>8</v>
      </c>
      <c r="AI9" s="86"/>
      <c r="AJ9" s="86"/>
      <c r="AK9" s="86">
        <v>6</v>
      </c>
      <c r="AL9" s="86">
        <v>4</v>
      </c>
      <c r="AM9" s="86">
        <v>6</v>
      </c>
      <c r="AN9" s="86"/>
      <c r="AO9" s="86"/>
      <c r="AP9" s="102">
        <f t="shared" ref="AP9:AP24" si="0">SUM(B9:AO9)</f>
        <v>266</v>
      </c>
      <c r="AQ9" s="91">
        <v>266</v>
      </c>
      <c r="AR9" s="52"/>
      <c r="AS9" s="52"/>
      <c r="AT9" s="52"/>
      <c r="AU9" s="52"/>
      <c r="AV9" s="52"/>
      <c r="AW9" s="52"/>
      <c r="AX9" s="71"/>
      <c r="AY9" s="52"/>
      <c r="AZ9" s="63"/>
    </row>
    <row r="10" spans="1:84" s="81" customFormat="1" ht="15.75" customHeight="1">
      <c r="A10" s="82" t="s">
        <v>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102">
        <f t="shared" si="0"/>
        <v>0</v>
      </c>
      <c r="AQ10" s="91"/>
      <c r="AR10" s="52"/>
      <c r="AS10" s="52"/>
      <c r="AT10" s="52"/>
      <c r="AU10" s="52"/>
      <c r="AV10" s="50"/>
      <c r="AW10" s="50"/>
      <c r="AX10" s="71"/>
      <c r="AY10" s="52"/>
      <c r="AZ10" s="63"/>
    </row>
    <row r="11" spans="1:84" s="81" customFormat="1" ht="15.75" customHeight="1">
      <c r="A11" s="82" t="s">
        <v>6</v>
      </c>
      <c r="B11" s="86"/>
      <c r="C11" s="86"/>
      <c r="D11" s="86"/>
      <c r="E11" s="86"/>
      <c r="F11" s="86">
        <v>29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>
        <v>2</v>
      </c>
      <c r="T11" s="86"/>
      <c r="U11" s="86">
        <v>3</v>
      </c>
      <c r="V11" s="86">
        <v>2</v>
      </c>
      <c r="W11" s="86">
        <v>2</v>
      </c>
      <c r="X11" s="86"/>
      <c r="Y11" s="86"/>
      <c r="Z11" s="86"/>
      <c r="AA11" s="86"/>
      <c r="AB11" s="86"/>
      <c r="AC11" s="86"/>
      <c r="AD11" s="86"/>
      <c r="AE11" s="86"/>
      <c r="AF11" s="86"/>
      <c r="AG11" s="86">
        <v>1</v>
      </c>
      <c r="AH11" s="86"/>
      <c r="AI11" s="86"/>
      <c r="AJ11" s="86">
        <v>2</v>
      </c>
      <c r="AK11" s="86"/>
      <c r="AL11" s="86"/>
      <c r="AM11" s="86">
        <v>4</v>
      </c>
      <c r="AN11" s="86"/>
      <c r="AO11" s="86">
        <v>4</v>
      </c>
      <c r="AP11" s="102">
        <f t="shared" si="0"/>
        <v>49</v>
      </c>
      <c r="AQ11" s="91">
        <v>49</v>
      </c>
      <c r="AR11" s="50"/>
      <c r="AS11" s="50"/>
      <c r="AT11" s="50"/>
      <c r="AU11" s="50"/>
      <c r="AV11" s="52"/>
      <c r="AW11" s="52"/>
      <c r="AX11" s="71"/>
      <c r="AY11" s="50"/>
      <c r="AZ11" s="58"/>
    </row>
    <row r="12" spans="1:84" s="81" customFormat="1" ht="15.75" customHeight="1">
      <c r="A12" s="82" t="s">
        <v>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102">
        <f t="shared" si="0"/>
        <v>0</v>
      </c>
      <c r="AQ12" s="91"/>
      <c r="AR12" s="52"/>
      <c r="AS12" s="52"/>
      <c r="AT12" s="52"/>
      <c r="AU12" s="52"/>
      <c r="AV12" s="52"/>
      <c r="AW12" s="52"/>
      <c r="AX12" s="71"/>
      <c r="AY12" s="52"/>
      <c r="AZ12" s="63"/>
    </row>
    <row r="13" spans="1:84" s="81" customFormat="1" ht="15.75" customHeight="1">
      <c r="A13" s="82" t="s">
        <v>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102">
        <f t="shared" si="0"/>
        <v>0</v>
      </c>
      <c r="AQ13" s="91"/>
      <c r="AR13" s="52"/>
      <c r="AS13" s="52"/>
      <c r="AT13" s="52"/>
      <c r="AU13" s="52"/>
      <c r="AV13" s="52"/>
      <c r="AW13" s="52"/>
      <c r="AX13" s="71"/>
      <c r="AY13" s="52"/>
      <c r="AZ13" s="63"/>
    </row>
    <row r="14" spans="1:84" s="81" customFormat="1" ht="15.75" customHeight="1">
      <c r="A14" s="82" t="s">
        <v>2</v>
      </c>
      <c r="B14" s="86"/>
      <c r="C14" s="86"/>
      <c r="D14" s="86"/>
      <c r="E14" s="86"/>
      <c r="F14" s="86"/>
      <c r="G14" s="86"/>
      <c r="H14" s="86"/>
      <c r="I14" s="86"/>
      <c r="J14" s="86">
        <v>54</v>
      </c>
      <c r="K14" s="86"/>
      <c r="L14" s="86">
        <v>10</v>
      </c>
      <c r="M14" s="86"/>
      <c r="N14" s="86">
        <v>6</v>
      </c>
      <c r="O14" s="86">
        <v>5</v>
      </c>
      <c r="P14" s="86">
        <v>5</v>
      </c>
      <c r="Q14" s="86"/>
      <c r="R14" s="86"/>
      <c r="S14" s="86">
        <v>4</v>
      </c>
      <c r="T14" s="86">
        <v>2</v>
      </c>
      <c r="U14" s="86"/>
      <c r="V14" s="86">
        <v>2</v>
      </c>
      <c r="W14" s="86">
        <v>2</v>
      </c>
      <c r="X14" s="86">
        <v>6</v>
      </c>
      <c r="Y14" s="86"/>
      <c r="Z14" s="86"/>
      <c r="AA14" s="86">
        <v>2</v>
      </c>
      <c r="AB14" s="86"/>
      <c r="AC14" s="86">
        <v>2</v>
      </c>
      <c r="AD14" s="86"/>
      <c r="AE14" s="86"/>
      <c r="AF14" s="86"/>
      <c r="AG14" s="86"/>
      <c r="AH14" s="86"/>
      <c r="AI14" s="86"/>
      <c r="AJ14" s="86">
        <v>2</v>
      </c>
      <c r="AK14" s="86"/>
      <c r="AL14" s="86"/>
      <c r="AM14" s="86"/>
      <c r="AN14" s="86"/>
      <c r="AO14" s="86">
        <v>2</v>
      </c>
      <c r="AP14" s="102">
        <f t="shared" si="0"/>
        <v>104</v>
      </c>
      <c r="AQ14" s="91">
        <v>104</v>
      </c>
      <c r="AR14" s="52"/>
      <c r="AS14" s="52"/>
      <c r="AT14" s="52"/>
      <c r="AU14" s="52"/>
      <c r="AV14" s="52"/>
      <c r="AW14" s="52"/>
      <c r="AX14" s="71"/>
      <c r="AY14" s="52"/>
      <c r="AZ14" s="63"/>
    </row>
    <row r="15" spans="1:84" s="81" customFormat="1" ht="15.75" customHeight="1">
      <c r="A15" s="82" t="s">
        <v>3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102">
        <f t="shared" si="0"/>
        <v>0</v>
      </c>
      <c r="AQ15" s="91"/>
      <c r="AR15" s="52"/>
      <c r="AS15" s="52"/>
      <c r="AT15" s="52"/>
      <c r="AU15" s="52"/>
      <c r="AV15" s="52"/>
      <c r="AW15" s="52"/>
      <c r="AX15" s="71"/>
      <c r="AY15" s="52"/>
      <c r="AZ15" s="63"/>
    </row>
    <row r="16" spans="1:84" s="81" customFormat="1" ht="15.75" customHeight="1">
      <c r="A16" s="82" t="s">
        <v>10</v>
      </c>
      <c r="B16" s="86"/>
      <c r="C16" s="86"/>
      <c r="D16" s="86"/>
      <c r="E16" s="86"/>
      <c r="F16" s="86">
        <v>42</v>
      </c>
      <c r="G16" s="86"/>
      <c r="H16" s="86"/>
      <c r="I16" s="86"/>
      <c r="J16" s="86"/>
      <c r="K16" s="86"/>
      <c r="L16" s="86"/>
      <c r="M16" s="86">
        <v>20</v>
      </c>
      <c r="N16" s="86"/>
      <c r="O16" s="86"/>
      <c r="P16" s="86"/>
      <c r="Q16" s="86"/>
      <c r="R16" s="86"/>
      <c r="S16" s="86"/>
      <c r="T16" s="86"/>
      <c r="U16" s="86"/>
      <c r="V16" s="86">
        <v>2</v>
      </c>
      <c r="W16" s="86"/>
      <c r="X16" s="86"/>
      <c r="Y16" s="86">
        <v>2</v>
      </c>
      <c r="Z16" s="86"/>
      <c r="AA16" s="86">
        <v>2</v>
      </c>
      <c r="AB16" s="86">
        <v>4</v>
      </c>
      <c r="AC16" s="86">
        <v>2</v>
      </c>
      <c r="AD16" s="86"/>
      <c r="AE16" s="86">
        <v>6</v>
      </c>
      <c r="AF16" s="86"/>
      <c r="AG16" s="86"/>
      <c r="AH16" s="86"/>
      <c r="AI16" s="86"/>
      <c r="AJ16" s="86">
        <v>2</v>
      </c>
      <c r="AK16" s="86"/>
      <c r="AL16" s="86"/>
      <c r="AM16" s="86">
        <v>2</v>
      </c>
      <c r="AN16" s="86"/>
      <c r="AO16" s="86"/>
      <c r="AP16" s="102">
        <f t="shared" si="0"/>
        <v>84</v>
      </c>
      <c r="AQ16" s="91">
        <v>84</v>
      </c>
      <c r="AR16" s="52"/>
      <c r="AS16" s="52"/>
      <c r="AT16" s="52"/>
      <c r="AU16" s="52"/>
      <c r="AV16" s="71"/>
      <c r="AW16" s="71"/>
      <c r="AX16" s="71"/>
      <c r="AY16" s="52"/>
      <c r="AZ16" s="63"/>
    </row>
    <row r="17" spans="1:84" s="81" customFormat="1" ht="15.75" customHeight="1">
      <c r="A17" s="82" t="s">
        <v>9</v>
      </c>
      <c r="B17" s="86"/>
      <c r="C17" s="86"/>
      <c r="D17" s="86"/>
      <c r="E17" s="86"/>
      <c r="F17" s="86"/>
      <c r="G17" s="86"/>
      <c r="H17" s="86"/>
      <c r="I17" s="86"/>
      <c r="J17" s="86">
        <v>92</v>
      </c>
      <c r="K17" s="86"/>
      <c r="L17" s="86">
        <v>10</v>
      </c>
      <c r="M17" s="86"/>
      <c r="N17" s="86"/>
      <c r="O17" s="86"/>
      <c r="P17" s="86">
        <v>5</v>
      </c>
      <c r="Q17" s="86">
        <v>4</v>
      </c>
      <c r="R17" s="86"/>
      <c r="S17" s="86">
        <v>4</v>
      </c>
      <c r="T17" s="86"/>
      <c r="U17" s="86"/>
      <c r="V17" s="86">
        <v>2</v>
      </c>
      <c r="W17" s="86">
        <v>4</v>
      </c>
      <c r="X17" s="86"/>
      <c r="Y17" s="86"/>
      <c r="Z17" s="86"/>
      <c r="AA17" s="86">
        <v>4</v>
      </c>
      <c r="AB17" s="86">
        <v>4</v>
      </c>
      <c r="AC17" s="86">
        <v>2</v>
      </c>
      <c r="AD17" s="86"/>
      <c r="AE17" s="86">
        <v>2</v>
      </c>
      <c r="AF17" s="86"/>
      <c r="AG17" s="86">
        <v>4</v>
      </c>
      <c r="AH17" s="86">
        <v>10</v>
      </c>
      <c r="AI17" s="86">
        <v>4</v>
      </c>
      <c r="AJ17" s="86"/>
      <c r="AK17" s="86">
        <v>6</v>
      </c>
      <c r="AL17" s="86">
        <v>2</v>
      </c>
      <c r="AM17" s="86"/>
      <c r="AN17" s="86"/>
      <c r="AO17" s="86"/>
      <c r="AP17" s="102">
        <f t="shared" si="0"/>
        <v>159</v>
      </c>
      <c r="AQ17" s="91">
        <v>159</v>
      </c>
      <c r="AR17" s="71"/>
      <c r="AS17" s="71"/>
      <c r="AT17" s="71"/>
      <c r="AU17" s="71"/>
      <c r="AV17" s="71"/>
      <c r="AW17" s="71"/>
      <c r="AX17" s="71"/>
      <c r="AY17" s="71"/>
      <c r="AZ17" s="74"/>
    </row>
    <row r="18" spans="1:84" s="81" customFormat="1" ht="21">
      <c r="A18" s="82" t="s">
        <v>38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102">
        <f t="shared" si="0"/>
        <v>0</v>
      </c>
      <c r="AQ18" s="91"/>
      <c r="AR18" s="71"/>
      <c r="AS18" s="71"/>
      <c r="AT18" s="71"/>
      <c r="AU18" s="71"/>
      <c r="AV18" s="71"/>
      <c r="AW18" s="71"/>
      <c r="AX18" s="71"/>
      <c r="AY18" s="71"/>
      <c r="AZ18" s="74"/>
    </row>
    <row r="19" spans="1:84" s="81" customFormat="1" ht="12.75">
      <c r="A19" s="82" t="s">
        <v>43</v>
      </c>
      <c r="B19" s="86"/>
      <c r="C19" s="86"/>
      <c r="D19" s="86"/>
      <c r="E19" s="86"/>
      <c r="F19" s="86"/>
      <c r="G19" s="86"/>
      <c r="H19" s="86"/>
      <c r="I19" s="86">
        <v>48</v>
      </c>
      <c r="J19" s="86">
        <v>14</v>
      </c>
      <c r="K19" s="86">
        <v>3</v>
      </c>
      <c r="L19" s="86"/>
      <c r="M19" s="86"/>
      <c r="N19" s="86"/>
      <c r="O19" s="86"/>
      <c r="P19" s="86"/>
      <c r="Q19" s="86">
        <v>1</v>
      </c>
      <c r="R19" s="86"/>
      <c r="S19" s="86">
        <v>1</v>
      </c>
      <c r="T19" s="86"/>
      <c r="U19" s="86"/>
      <c r="V19" s="86"/>
      <c r="W19" s="86"/>
      <c r="X19" s="86"/>
      <c r="Y19" s="86"/>
      <c r="Z19" s="86"/>
      <c r="AA19" s="86">
        <v>2</v>
      </c>
      <c r="AB19" s="86">
        <v>2</v>
      </c>
      <c r="AC19" s="86"/>
      <c r="AD19" s="86"/>
      <c r="AE19" s="86"/>
      <c r="AF19" s="86"/>
      <c r="AG19" s="86"/>
      <c r="AH19" s="86"/>
      <c r="AI19" s="86"/>
      <c r="AJ19" s="86">
        <v>3</v>
      </c>
      <c r="AK19" s="86">
        <v>3</v>
      </c>
      <c r="AL19" s="86">
        <v>2</v>
      </c>
      <c r="AM19" s="86"/>
      <c r="AN19" s="86">
        <v>2</v>
      </c>
      <c r="AO19" s="86"/>
      <c r="AP19" s="102">
        <f t="shared" si="0"/>
        <v>81</v>
      </c>
      <c r="AQ19" s="91">
        <v>81</v>
      </c>
      <c r="AR19" s="71"/>
      <c r="AS19" s="71"/>
      <c r="AT19" s="71"/>
      <c r="AU19" s="71"/>
      <c r="AV19" s="71"/>
      <c r="AW19" s="71"/>
      <c r="AX19" s="71"/>
      <c r="AY19" s="71"/>
      <c r="AZ19" s="74"/>
    </row>
    <row r="20" spans="1:84" s="81" customFormat="1" ht="21">
      <c r="A20" s="82" t="s">
        <v>39</v>
      </c>
      <c r="B20" s="86"/>
      <c r="C20" s="86"/>
      <c r="D20" s="86"/>
      <c r="E20" s="86"/>
      <c r="F20" s="86">
        <v>66</v>
      </c>
      <c r="G20" s="86"/>
      <c r="H20" s="86"/>
      <c r="I20" s="86"/>
      <c r="J20" s="86"/>
      <c r="K20" s="86">
        <v>5</v>
      </c>
      <c r="L20" s="86"/>
      <c r="M20" s="86"/>
      <c r="N20" s="86"/>
      <c r="O20" s="86"/>
      <c r="P20" s="86"/>
      <c r="Q20" s="86"/>
      <c r="R20" s="86">
        <v>3</v>
      </c>
      <c r="S20" s="86"/>
      <c r="T20" s="86"/>
      <c r="U20" s="86"/>
      <c r="V20" s="86">
        <v>2</v>
      </c>
      <c r="W20" s="86"/>
      <c r="X20" s="86">
        <v>2</v>
      </c>
      <c r="Y20" s="86"/>
      <c r="Z20" s="86"/>
      <c r="AA20" s="86"/>
      <c r="AB20" s="86"/>
      <c r="AC20" s="86">
        <v>2</v>
      </c>
      <c r="AD20" s="86"/>
      <c r="AE20" s="86"/>
      <c r="AF20" s="86"/>
      <c r="AG20" s="86"/>
      <c r="AH20" s="86"/>
      <c r="AI20" s="86"/>
      <c r="AJ20" s="86">
        <v>2</v>
      </c>
      <c r="AK20" s="86"/>
      <c r="AL20" s="86"/>
      <c r="AM20" s="86">
        <v>1</v>
      </c>
      <c r="AN20" s="86">
        <v>4</v>
      </c>
      <c r="AO20" s="86"/>
      <c r="AP20" s="102">
        <f t="shared" si="0"/>
        <v>87</v>
      </c>
      <c r="AQ20" s="91">
        <v>87</v>
      </c>
      <c r="AR20" s="71"/>
      <c r="AS20" s="71"/>
      <c r="AT20" s="71"/>
      <c r="AU20" s="71"/>
      <c r="AV20" s="71"/>
      <c r="AW20" s="71"/>
      <c r="AX20" s="71"/>
      <c r="AY20" s="71"/>
      <c r="AZ20" s="74"/>
      <c r="BB20" s="81" t="s">
        <v>74</v>
      </c>
    </row>
    <row r="21" spans="1:84" s="81" customFormat="1" ht="12.75">
      <c r="A21" s="82" t="s">
        <v>40</v>
      </c>
      <c r="B21" s="86"/>
      <c r="C21" s="86"/>
      <c r="D21" s="86"/>
      <c r="E21" s="86"/>
      <c r="F21" s="86"/>
      <c r="G21" s="86">
        <v>84</v>
      </c>
      <c r="H21" s="86"/>
      <c r="I21" s="86"/>
      <c r="J21" s="86"/>
      <c r="K21" s="86"/>
      <c r="L21" s="86"/>
      <c r="M21" s="86"/>
      <c r="N21" s="86"/>
      <c r="O21" s="86">
        <v>15</v>
      </c>
      <c r="P21" s="86"/>
      <c r="Q21" s="86"/>
      <c r="R21" s="86"/>
      <c r="S21" s="86"/>
      <c r="T21" s="86"/>
      <c r="U21" s="86">
        <v>3</v>
      </c>
      <c r="V21" s="86">
        <v>2</v>
      </c>
      <c r="W21" s="86"/>
      <c r="X21" s="86"/>
      <c r="Y21" s="86">
        <v>1</v>
      </c>
      <c r="Z21" s="86">
        <v>1</v>
      </c>
      <c r="AA21" s="86">
        <v>2</v>
      </c>
      <c r="AB21" s="86">
        <v>2</v>
      </c>
      <c r="AC21" s="86"/>
      <c r="AD21" s="86"/>
      <c r="AE21" s="86">
        <v>4</v>
      </c>
      <c r="AF21" s="86"/>
      <c r="AG21" s="86">
        <v>2</v>
      </c>
      <c r="AH21" s="86"/>
      <c r="AI21" s="86"/>
      <c r="AJ21" s="86">
        <v>2</v>
      </c>
      <c r="AK21" s="86"/>
      <c r="AL21" s="86"/>
      <c r="AM21" s="86">
        <v>1</v>
      </c>
      <c r="AN21" s="86"/>
      <c r="AO21" s="86">
        <v>3</v>
      </c>
      <c r="AP21" s="102">
        <f t="shared" si="0"/>
        <v>122</v>
      </c>
      <c r="AQ21" s="91">
        <v>122</v>
      </c>
      <c r="AR21" s="71"/>
      <c r="AS21" s="71"/>
      <c r="AT21" s="71"/>
      <c r="AU21" s="71"/>
      <c r="AV21" s="71"/>
      <c r="AW21" s="71"/>
      <c r="AX21" s="71"/>
      <c r="AY21" s="71"/>
      <c r="AZ21" s="74"/>
    </row>
    <row r="22" spans="1:84" s="81" customFormat="1" ht="12.75">
      <c r="A22" s="82" t="s">
        <v>41</v>
      </c>
      <c r="B22" s="86"/>
      <c r="C22" s="86"/>
      <c r="D22" s="86"/>
      <c r="E22" s="86">
        <v>68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>
        <v>2</v>
      </c>
      <c r="R22" s="86">
        <v>2</v>
      </c>
      <c r="S22" s="86"/>
      <c r="T22" s="86"/>
      <c r="U22" s="86">
        <v>2</v>
      </c>
      <c r="V22" s="86">
        <v>2</v>
      </c>
      <c r="W22" s="86"/>
      <c r="X22" s="86"/>
      <c r="Y22" s="86"/>
      <c r="Z22" s="86"/>
      <c r="AA22" s="86"/>
      <c r="AB22" s="86">
        <v>6</v>
      </c>
      <c r="AC22" s="86"/>
      <c r="AD22" s="86"/>
      <c r="AE22" s="86">
        <v>6</v>
      </c>
      <c r="AF22" s="86"/>
      <c r="AG22" s="86">
        <v>6</v>
      </c>
      <c r="AH22" s="86"/>
      <c r="AI22" s="86">
        <v>4</v>
      </c>
      <c r="AJ22" s="86">
        <v>2</v>
      </c>
      <c r="AK22" s="86"/>
      <c r="AL22" s="86"/>
      <c r="AM22" s="86"/>
      <c r="AN22" s="86">
        <v>2</v>
      </c>
      <c r="AO22" s="86"/>
      <c r="AP22" s="102">
        <f t="shared" si="0"/>
        <v>102</v>
      </c>
      <c r="AQ22" s="91">
        <v>102</v>
      </c>
      <c r="AR22" s="71"/>
      <c r="AS22" s="71"/>
      <c r="AT22" s="71"/>
      <c r="AU22" s="71"/>
      <c r="AV22" s="71"/>
      <c r="AW22" s="71"/>
      <c r="AX22" s="71"/>
      <c r="AY22" s="71"/>
      <c r="AZ22" s="74"/>
    </row>
    <row r="23" spans="1:84" s="81" customFormat="1" ht="21">
      <c r="A23" s="82" t="s">
        <v>42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>
        <v>5</v>
      </c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102">
        <f t="shared" si="0"/>
        <v>5</v>
      </c>
      <c r="AQ23" s="91">
        <v>5</v>
      </c>
      <c r="AR23" s="71"/>
      <c r="AS23" s="71"/>
      <c r="AT23" s="71"/>
      <c r="AU23" s="71"/>
      <c r="AV23" s="71"/>
      <c r="AW23" s="71"/>
      <c r="AX23" s="71"/>
      <c r="AY23" s="71"/>
      <c r="AZ23" s="74"/>
      <c r="BT23" s="58"/>
      <c r="BU23" s="87"/>
      <c r="BV23" s="58"/>
    </row>
    <row r="24" spans="1:84" s="81" customFormat="1" ht="26.25" customHeight="1">
      <c r="A24" s="82" t="s">
        <v>71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102">
        <f t="shared" si="0"/>
        <v>0</v>
      </c>
      <c r="AQ24" s="91"/>
      <c r="AR24" s="71"/>
      <c r="AS24" s="71"/>
      <c r="AT24" s="71"/>
      <c r="AU24" s="71"/>
      <c r="AV24" s="71"/>
      <c r="AW24" s="71"/>
      <c r="AX24" s="71"/>
      <c r="AY24" s="71"/>
      <c r="AZ24" s="74"/>
      <c r="BT24" s="63"/>
      <c r="BU24" s="89"/>
      <c r="BV24" s="63"/>
    </row>
    <row r="25" spans="1:84" s="81" customFormat="1" ht="21">
      <c r="A25" s="82" t="s">
        <v>61</v>
      </c>
      <c r="B25" s="90">
        <f>B8*0.548+B9*0.315+B10*0.518+B11*0.21+B12*0.31+B13*0.51+B14*0.21+B15*0.41+B16*0.263+B17*0.263+B20*0.33+B21*0.321+B19*0.427+B18*0.53+B23*0.375+B22*0.375</f>
        <v>28.496000000000002</v>
      </c>
      <c r="C25" s="90">
        <f t="shared" ref="C25:AO25" si="1">C8*0.548+C9*0.315+C10*0.518+C11*0.21+C12*0.31+C13*0.51+C14*0.21+C15*0.41+C16*0.263+C17*0.263+C20*0.33+C21*0.321+C19*0.427+C18*0.53+C23*0.375+C22*0.375</f>
        <v>28.496000000000002</v>
      </c>
      <c r="D25" s="90">
        <f t="shared" si="1"/>
        <v>23.016000000000002</v>
      </c>
      <c r="E25" s="90">
        <f t="shared" si="1"/>
        <v>25.5</v>
      </c>
      <c r="F25" s="90">
        <f t="shared" si="1"/>
        <v>38.916000000000004</v>
      </c>
      <c r="G25" s="90">
        <f t="shared" si="1"/>
        <v>26.964000000000002</v>
      </c>
      <c r="H25" s="90">
        <f t="shared" si="1"/>
        <v>40.950000000000003</v>
      </c>
      <c r="I25" s="90">
        <f t="shared" si="1"/>
        <v>20.495999999999999</v>
      </c>
      <c r="J25" s="90">
        <f t="shared" si="1"/>
        <v>41.514000000000003</v>
      </c>
      <c r="K25" s="90">
        <f t="shared" si="1"/>
        <v>11.151000000000002</v>
      </c>
      <c r="L25" s="90">
        <f t="shared" si="1"/>
        <v>21.990000000000002</v>
      </c>
      <c r="M25" s="90">
        <f t="shared" si="1"/>
        <v>8</v>
      </c>
      <c r="N25" s="90">
        <f t="shared" si="1"/>
        <v>10.190000000000001</v>
      </c>
      <c r="O25" s="90">
        <f t="shared" si="1"/>
        <v>12.164999999999999</v>
      </c>
      <c r="P25" s="90">
        <f t="shared" si="1"/>
        <v>5.5839999999999996</v>
      </c>
      <c r="Q25" s="90">
        <f t="shared" si="1"/>
        <v>5.5169999999999995</v>
      </c>
      <c r="R25" s="90">
        <f t="shared" si="1"/>
        <v>5.1920000000000002</v>
      </c>
      <c r="S25" s="90">
        <f t="shared" si="1"/>
        <v>4.4649999999999999</v>
      </c>
      <c r="T25" s="90">
        <f t="shared" si="1"/>
        <v>4.968</v>
      </c>
      <c r="U25" s="90">
        <f t="shared" si="1"/>
        <v>4.2330000000000005</v>
      </c>
      <c r="V25" s="90">
        <f t="shared" si="1"/>
        <v>6.766</v>
      </c>
      <c r="W25" s="90">
        <f t="shared" si="1"/>
        <v>4.8780000000000001</v>
      </c>
      <c r="X25" s="90">
        <f t="shared" si="1"/>
        <v>4.4400000000000004</v>
      </c>
      <c r="Y25" s="90">
        <f t="shared" si="1"/>
        <v>5.3949999999999996</v>
      </c>
      <c r="Z25" s="90">
        <f t="shared" si="1"/>
        <v>4.8689999999999998</v>
      </c>
      <c r="AA25" s="90">
        <f t="shared" si="1"/>
        <v>5.22</v>
      </c>
      <c r="AB25" s="90">
        <f t="shared" si="1"/>
        <v>5.85</v>
      </c>
      <c r="AC25" s="90">
        <f t="shared" si="1"/>
        <v>6.3780000000000001</v>
      </c>
      <c r="AD25" s="90">
        <f t="shared" si="1"/>
        <v>5.48</v>
      </c>
      <c r="AE25" s="90">
        <f t="shared" si="1"/>
        <v>5.6379999999999999</v>
      </c>
      <c r="AF25" s="90">
        <f t="shared" si="1"/>
        <v>5.1780000000000008</v>
      </c>
      <c r="AG25" s="90">
        <f t="shared" si="1"/>
        <v>5.4139999999999997</v>
      </c>
      <c r="AH25" s="90">
        <f t="shared" si="1"/>
        <v>5.15</v>
      </c>
      <c r="AI25" s="90">
        <f t="shared" si="1"/>
        <v>5.84</v>
      </c>
      <c r="AJ25" s="90">
        <f t="shared" si="1"/>
        <v>4.6989999999999998</v>
      </c>
      <c r="AK25" s="90">
        <f t="shared" si="1"/>
        <v>4.7489999999999997</v>
      </c>
      <c r="AL25" s="90">
        <f t="shared" si="1"/>
        <v>4.8319999999999999</v>
      </c>
      <c r="AM25" s="90">
        <f t="shared" si="1"/>
        <v>5.0030000000000001</v>
      </c>
      <c r="AN25" s="90">
        <f t="shared" si="1"/>
        <v>8.4039999999999999</v>
      </c>
      <c r="AO25" s="90">
        <f t="shared" si="1"/>
        <v>4.415</v>
      </c>
      <c r="AP25" s="90">
        <f>SUM(AP8:AP24)</f>
        <v>1340</v>
      </c>
      <c r="AQ25" s="90">
        <f>SUM(AQ8:AQ24)</f>
        <v>1340</v>
      </c>
      <c r="AR25" s="71"/>
      <c r="AS25" s="71"/>
      <c r="AT25" s="71"/>
      <c r="AU25" s="71"/>
      <c r="AV25" s="71"/>
      <c r="AW25" s="71"/>
      <c r="AX25" s="71"/>
      <c r="AY25" s="71"/>
      <c r="AZ25" s="74"/>
      <c r="BT25" s="63"/>
      <c r="BU25" s="63"/>
      <c r="BV25" s="63"/>
    </row>
    <row r="26" spans="1:84" s="50" customFormat="1" ht="12.75">
      <c r="A26" s="53"/>
      <c r="B26" s="54"/>
      <c r="C26" s="55"/>
      <c r="D26" s="55"/>
      <c r="G26" s="56"/>
      <c r="H26" s="56" t="s">
        <v>64</v>
      </c>
      <c r="P26" s="92"/>
      <c r="Q26" s="92"/>
      <c r="R26" s="92"/>
      <c r="X26" s="57" t="s">
        <v>70</v>
      </c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4"/>
      <c r="BB26" s="52"/>
      <c r="BC26" s="52"/>
      <c r="BD26" s="52"/>
      <c r="BL26" s="56"/>
      <c r="BM26" s="56"/>
      <c r="BN26" s="56"/>
      <c r="BT26" s="59"/>
      <c r="BU26" s="59"/>
      <c r="BV26" s="59"/>
      <c r="BW26" s="59"/>
      <c r="CB26" s="57"/>
      <c r="CD26" s="60"/>
      <c r="CE26" s="60"/>
    </row>
    <row r="27" spans="1:84" s="52" customFormat="1" ht="13.5">
      <c r="A27" s="54" t="s">
        <v>75</v>
      </c>
      <c r="B27" s="31"/>
      <c r="C27" s="61"/>
      <c r="D27" s="31"/>
      <c r="G27" s="62"/>
      <c r="W27" s="3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4"/>
      <c r="BL27" s="62"/>
      <c r="BM27" s="62"/>
      <c r="CB27" s="31"/>
      <c r="CD27" s="64"/>
      <c r="CE27" s="64"/>
    </row>
    <row r="28" spans="1:84" s="52" customFormat="1" ht="13.5">
      <c r="A28" s="65"/>
      <c r="B28" s="31"/>
      <c r="C28" s="61"/>
      <c r="D28" s="3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4"/>
      <c r="BB28" s="50"/>
      <c r="BC28" s="50"/>
      <c r="BD28" s="50"/>
      <c r="CE28" s="64"/>
      <c r="CF28" s="64"/>
    </row>
    <row r="29" spans="1:84" s="52" customFormat="1" ht="13.5">
      <c r="A29" s="65"/>
      <c r="B29" s="31"/>
      <c r="C29" s="61"/>
      <c r="D29" s="3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4"/>
      <c r="CE29" s="64"/>
      <c r="CF29" s="64"/>
    </row>
    <row r="30" spans="1:84" s="52" customFormat="1" ht="12.75">
      <c r="A30" s="65"/>
      <c r="B30" s="66"/>
      <c r="C30" s="61"/>
      <c r="D30" s="66"/>
      <c r="G30" s="65" t="s">
        <v>66</v>
      </c>
      <c r="P30" s="61"/>
      <c r="Q30" s="32"/>
      <c r="W30" s="66"/>
      <c r="X30" s="52" t="s">
        <v>65</v>
      </c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4"/>
      <c r="BM30" s="65"/>
      <c r="BN30" s="65"/>
      <c r="BU30" s="61"/>
      <c r="BV30" s="61"/>
      <c r="BW30" s="32"/>
      <c r="CC30" s="66"/>
      <c r="CE30" s="67"/>
      <c r="CF30" s="67"/>
    </row>
    <row r="31" spans="1:84" s="50" customFormat="1" ht="12.75">
      <c r="A31" s="56"/>
      <c r="B31" s="68"/>
      <c r="C31" s="51"/>
      <c r="D31" s="68"/>
      <c r="G31" s="51" t="s">
        <v>67</v>
      </c>
      <c r="P31" s="69" t="s">
        <v>68</v>
      </c>
      <c r="Q31" s="5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4"/>
      <c r="BB31" s="52"/>
      <c r="BC31" s="52"/>
      <c r="BD31" s="52"/>
      <c r="BM31" s="51"/>
      <c r="BN31" s="51"/>
      <c r="BU31" s="54"/>
      <c r="BV31" s="54"/>
      <c r="BW31" s="51"/>
      <c r="CB31" s="69"/>
      <c r="CE31" s="60"/>
      <c r="CF31" s="60"/>
    </row>
    <row r="32" spans="1:84" s="52" customFormat="1" ht="12.75">
      <c r="A32" s="32"/>
      <c r="B32" s="61"/>
      <c r="C32" s="32"/>
      <c r="D32" s="70"/>
      <c r="G32" s="32"/>
      <c r="V32" s="65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4"/>
      <c r="BM32" s="32"/>
      <c r="BN32" s="32"/>
      <c r="CB32" s="65"/>
      <c r="CE32" s="64"/>
      <c r="CF32" s="64"/>
    </row>
    <row r="33" spans="1:84" s="52" customFormat="1" ht="12.75">
      <c r="A33" s="32"/>
      <c r="B33" s="61"/>
      <c r="C33" s="32"/>
      <c r="D33" s="70"/>
      <c r="G33" s="32"/>
      <c r="V33" s="65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4"/>
      <c r="BM33" s="32"/>
      <c r="BN33" s="32"/>
      <c r="CB33" s="65"/>
      <c r="CE33" s="64"/>
      <c r="CF33" s="64"/>
    </row>
    <row r="34" spans="1:84" s="52" customFormat="1" ht="12.75">
      <c r="A34" s="32"/>
      <c r="B34" s="65"/>
      <c r="C34" s="32"/>
      <c r="D34" s="65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4"/>
      <c r="BB34" s="71"/>
      <c r="BC34" s="71"/>
      <c r="BD34" s="71"/>
      <c r="CE34" s="64"/>
      <c r="CF34" s="64"/>
    </row>
    <row r="35" spans="1:84" s="52" customFormat="1" ht="13.5">
      <c r="A35" s="32"/>
      <c r="B35" s="65"/>
      <c r="C35" s="32"/>
      <c r="D35" s="65"/>
      <c r="G35" s="65" t="s">
        <v>69</v>
      </c>
      <c r="H35" s="72"/>
      <c r="P35" s="3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4"/>
      <c r="BB35" s="71"/>
      <c r="BC35" s="71"/>
      <c r="BD35" s="71"/>
      <c r="CE35" s="64"/>
      <c r="CF35" s="64"/>
    </row>
    <row r="36" spans="1:84" s="52" customFormat="1" ht="13.5">
      <c r="A36" s="65"/>
      <c r="B36" s="31"/>
      <c r="C36" s="61"/>
      <c r="D36" s="31"/>
      <c r="G36" s="73"/>
      <c r="P36" s="3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4"/>
      <c r="BB36" s="71"/>
      <c r="BC36" s="71"/>
      <c r="BD36" s="71"/>
      <c r="BM36" s="73"/>
      <c r="BN36" s="73"/>
      <c r="BV36" s="31"/>
      <c r="CE36" s="64"/>
      <c r="CF36" s="64"/>
    </row>
    <row r="37" spans="1:84">
      <c r="A37" s="65"/>
      <c r="B37" s="68"/>
      <c r="C37" s="61"/>
      <c r="D37" s="68"/>
    </row>
    <row r="38" spans="1:84">
      <c r="A38" s="73"/>
      <c r="B38" s="68"/>
      <c r="C38" s="61"/>
      <c r="D38" s="68"/>
    </row>
  </sheetData>
  <mergeCells count="18">
    <mergeCell ref="B7:J7"/>
    <mergeCell ref="AF2:AR2"/>
    <mergeCell ref="A4:AA4"/>
    <mergeCell ref="A1:Q1"/>
    <mergeCell ref="BD5:CE5"/>
    <mergeCell ref="BE1:BR1"/>
    <mergeCell ref="BE2:BS2"/>
    <mergeCell ref="A2:Q2"/>
    <mergeCell ref="AF1:AQ1"/>
    <mergeCell ref="AT2:AZ2"/>
    <mergeCell ref="AT1:AZ1"/>
    <mergeCell ref="AG5:AH5"/>
    <mergeCell ref="AB4:AZ4"/>
    <mergeCell ref="P26:R26"/>
    <mergeCell ref="T5:V5"/>
    <mergeCell ref="X5:Z5"/>
    <mergeCell ref="AP6:AP7"/>
    <mergeCell ref="AQ6:AQ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2023-05-22T15:05:26Z</cp:lastPrinted>
  <dcterms:created xsi:type="dcterms:W3CDTF">2020-06-27T05:28:25Z</dcterms:created>
  <dcterms:modified xsi:type="dcterms:W3CDTF">2023-06-06T10:18:54Z</dcterms:modified>
</cp:coreProperties>
</file>