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30.0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8" i="2" l="1"/>
  <c r="L7" i="2"/>
  <c r="K23" i="2" l="1"/>
  <c r="K19" i="2" l="1"/>
  <c r="C44" i="2" l="1"/>
  <c r="K26" i="2" s="1"/>
  <c r="K13" i="2" l="1"/>
  <c r="K21" i="2" l="1"/>
  <c r="K20" i="2"/>
  <c r="L25" i="2" l="1"/>
  <c r="K24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M25" i="2" s="1"/>
  <c r="K25" i="2" l="1"/>
</calcChain>
</file>

<file path=xl/sharedStrings.xml><?xml version="1.0" encoding="utf-8"?>
<sst xmlns="http://schemas.openxmlformats.org/spreadsheetml/2006/main" count="81" uniqueCount="57">
  <si>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</si>
  <si>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</si>
  <si>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</si>
  <si>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</si>
  <si>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</si>
  <si>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</si>
  <si>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</si>
  <si>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</si>
  <si>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</si>
  <si>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</si>
  <si>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</si>
  <si>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</si>
  <si>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</si>
  <si>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</si>
  <si>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</si>
  <si>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</si>
  <si>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</si>
  <si>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</si>
  <si>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</si>
  <si>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</si>
  <si>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</si>
  <si>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</si>
  <si>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</si>
  <si>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</si>
  <si>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</si>
  <si>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</si>
  <si>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</si>
  <si>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</si>
  <si>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</si>
  <si>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</si>
  <si>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</si>
  <si>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</si>
  <si>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</si>
  <si>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</si>
  <si>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</si>
  <si>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</si>
  <si>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</si>
  <si>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</si>
  <si>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</si>
  <si>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</si>
  <si>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</si>
  <si>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</si>
  <si>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</si>
  <si>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</si>
  <si>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</si>
  <si>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</si>
  <si>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</si>
  <si>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</si>
  <si>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</si>
  <si>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</si>
  <si>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</si>
  <si>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30/05/2023</t>
  </si>
  <si>
    <t>NGỌC THƠM-TÀU 22H</t>
  </si>
  <si>
    <t>CHUYỀN TÀU 22H</t>
  </si>
  <si>
    <t>GÀ</t>
  </si>
  <si>
    <t>BB 300+200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</si>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</sst>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4" zoomScale="90" zoomScaleNormal="90" workbookViewId="0">
      <selection activeCell="Q14" sqref="Q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4" width="0.5703125" style="5" customWidth="1"/>
    <col min="15" max="16384" width="9.140625" style="5"/>
  </cols>
  <sheetData>
    <row r="1" spans="1:14">
      <c r="A1" s="2" t="s">
        <v>44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51</v>
      </c>
      <c r="K3" s="70"/>
      <c r="L3" s="70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54</v>
      </c>
      <c r="C6" s="19">
        <v>1</v>
      </c>
      <c r="D6" s="13" t="s">
        <v>15</v>
      </c>
      <c r="E6" s="19">
        <v>52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416</v>
      </c>
      <c r="L6" s="29">
        <v>728</v>
      </c>
      <c r="M6" s="30">
        <v>-10</v>
      </c>
      <c r="N6" s="63"/>
    </row>
    <row r="7" spans="1:14" ht="15" customHeight="1">
      <c r="A7" s="12"/>
      <c r="B7" s="64"/>
      <c r="C7" s="19">
        <v>2</v>
      </c>
      <c r="D7" s="13" t="s">
        <v>15</v>
      </c>
      <c r="E7" s="19">
        <v>52</v>
      </c>
      <c r="F7" s="14"/>
      <c r="G7" s="16"/>
      <c r="H7" s="18"/>
      <c r="I7" s="27"/>
      <c r="J7" s="13" t="s">
        <v>16</v>
      </c>
      <c r="K7" s="28">
        <f t="shared" si="0"/>
        <v>730</v>
      </c>
      <c r="L7" s="29">
        <f>840+80</f>
        <v>920</v>
      </c>
      <c r="M7" s="30">
        <v>190</v>
      </c>
      <c r="N7" s="63"/>
    </row>
    <row r="8" spans="1:14" ht="15" customHeight="1">
      <c r="A8" s="12"/>
      <c r="B8" s="64"/>
      <c r="C8" s="19">
        <v>3</v>
      </c>
      <c r="D8" s="13" t="s">
        <v>15</v>
      </c>
      <c r="E8" s="19">
        <v>52</v>
      </c>
      <c r="F8" s="14"/>
      <c r="G8" s="15"/>
      <c r="H8" s="18"/>
      <c r="I8" s="24"/>
      <c r="J8" s="17" t="s">
        <v>17</v>
      </c>
      <c r="K8" s="28">
        <f t="shared" si="0"/>
        <v>111</v>
      </c>
      <c r="L8" s="29">
        <f>90+34</f>
        <v>124</v>
      </c>
      <c r="M8" s="30">
        <v>13</v>
      </c>
      <c r="N8" s="63"/>
    </row>
    <row r="9" spans="1:14" ht="15" customHeight="1">
      <c r="A9" s="12"/>
      <c r="B9" s="64"/>
      <c r="C9" s="19">
        <v>4</v>
      </c>
      <c r="D9" s="13" t="s">
        <v>15</v>
      </c>
      <c r="E9" s="19">
        <v>52</v>
      </c>
      <c r="F9" s="14"/>
      <c r="G9" s="15"/>
      <c r="H9" s="18"/>
      <c r="I9" s="24"/>
      <c r="J9" s="17" t="s">
        <v>18</v>
      </c>
      <c r="K9" s="28">
        <f t="shared" si="0"/>
        <v>130</v>
      </c>
      <c r="L9" s="29">
        <v>130</v>
      </c>
      <c r="M9" s="30"/>
      <c r="N9" s="63"/>
    </row>
    <row r="10" spans="1:14" ht="15" customHeight="1">
      <c r="A10" s="12"/>
      <c r="B10" s="64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60</v>
      </c>
      <c r="L10" s="29">
        <v>60</v>
      </c>
      <c r="M10" s="30"/>
      <c r="N10" s="63"/>
    </row>
    <row r="11" spans="1:14" ht="15" customHeight="1">
      <c r="A11" s="12"/>
      <c r="B11" s="64"/>
      <c r="C11" s="19">
        <v>6</v>
      </c>
      <c r="D11" s="13" t="s">
        <v>15</v>
      </c>
      <c r="E11" s="19">
        <v>52</v>
      </c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/>
      <c r="N11" s="63"/>
    </row>
    <row r="12" spans="1:14" ht="21" customHeight="1">
      <c r="A12" s="12"/>
      <c r="B12" s="65"/>
      <c r="C12" s="19">
        <v>7</v>
      </c>
      <c r="D12" s="13" t="s">
        <v>15</v>
      </c>
      <c r="E12" s="19">
        <v>52</v>
      </c>
      <c r="F12" s="39"/>
      <c r="G12" s="15"/>
      <c r="H12" s="18"/>
      <c r="I12" s="24"/>
      <c r="J12" s="20" t="s">
        <v>21</v>
      </c>
      <c r="K12" s="28">
        <f t="shared" si="0"/>
        <v>0</v>
      </c>
      <c r="L12" s="66">
        <v>240</v>
      </c>
      <c r="M12" s="30"/>
      <c r="N12" s="63"/>
    </row>
    <row r="13" spans="1:14" ht="15" customHeight="1">
      <c r="A13" s="12"/>
      <c r="B13" s="19"/>
      <c r="C13" s="19">
        <v>8</v>
      </c>
      <c r="D13" s="13" t="s">
        <v>15</v>
      </c>
      <c r="E13" s="19">
        <v>52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/>
      <c r="N13" s="63"/>
    </row>
    <row r="14" spans="1:14" ht="15" customHeight="1">
      <c r="A14" s="12"/>
      <c r="B14" s="19"/>
      <c r="C14" s="19"/>
      <c r="D14" s="13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N14" s="63"/>
    </row>
    <row r="15" spans="1:14" ht="15" customHeight="1">
      <c r="A15" s="12"/>
      <c r="B15" s="19" t="s">
        <v>55</v>
      </c>
      <c r="C15" s="19">
        <v>1</v>
      </c>
      <c r="D15" s="17" t="s">
        <v>19</v>
      </c>
      <c r="E15" s="19">
        <v>60</v>
      </c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400</v>
      </c>
      <c r="M15" s="30"/>
      <c r="N15" s="63"/>
    </row>
    <row r="16" spans="1:14" ht="15" customHeight="1">
      <c r="A16" s="12"/>
      <c r="B16" s="64"/>
      <c r="C16" s="19"/>
      <c r="D16" s="17" t="s">
        <v>18</v>
      </c>
      <c r="E16" s="19">
        <v>130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N16" s="63"/>
    </row>
    <row r="17" spans="1:14" ht="15" customHeight="1">
      <c r="A17" s="12"/>
      <c r="B17" s="64"/>
      <c r="C17" s="19"/>
      <c r="D17" s="13"/>
      <c r="E17" s="19"/>
      <c r="F17" s="14"/>
      <c r="G17" s="15"/>
      <c r="H17" s="73" t="s">
        <v>52</v>
      </c>
      <c r="I17" s="24"/>
      <c r="J17" s="19" t="s">
        <v>26</v>
      </c>
      <c r="K17" s="28">
        <f t="shared" si="0"/>
        <v>0</v>
      </c>
      <c r="L17" s="29">
        <v>96</v>
      </c>
      <c r="M17" s="30">
        <v>56</v>
      </c>
      <c r="N17" s="63"/>
    </row>
    <row r="18" spans="1:14" ht="15" customHeight="1">
      <c r="A18" s="12"/>
      <c r="B18" s="64" t="s">
        <v>17</v>
      </c>
      <c r="C18" s="19">
        <v>1</v>
      </c>
      <c r="D18" s="17" t="s">
        <v>17</v>
      </c>
      <c r="E18" s="19">
        <v>90</v>
      </c>
      <c r="F18" s="14"/>
      <c r="G18" s="15"/>
      <c r="H18" s="73"/>
      <c r="I18" s="24"/>
      <c r="J18" s="19" t="s">
        <v>27</v>
      </c>
      <c r="K18" s="28">
        <f t="shared" si="0"/>
        <v>62</v>
      </c>
      <c r="L18" s="29">
        <v>85</v>
      </c>
      <c r="M18" s="30">
        <v>23</v>
      </c>
      <c r="N18" s="63"/>
    </row>
    <row r="19" spans="1:14" ht="15" customHeight="1">
      <c r="A19" s="12"/>
      <c r="B19" s="64"/>
      <c r="C19" s="19"/>
      <c r="D19" s="19"/>
      <c r="E19" s="19"/>
      <c r="F19" s="39"/>
      <c r="G19" s="15"/>
      <c r="H19" s="73"/>
      <c r="I19" s="24"/>
      <c r="J19" s="19" t="s">
        <v>28</v>
      </c>
      <c r="K19" s="28">
        <f t="shared" si="0"/>
        <v>0</v>
      </c>
      <c r="L19" s="29">
        <v>170</v>
      </c>
      <c r="M19" s="30"/>
      <c r="N19" s="63"/>
    </row>
    <row r="20" spans="1:14" ht="15" customHeight="1">
      <c r="A20" s="12"/>
      <c r="B20" s="64" t="s">
        <v>56</v>
      </c>
      <c r="C20" s="19">
        <v>1</v>
      </c>
      <c r="D20" s="19" t="s">
        <v>27</v>
      </c>
      <c r="E20" s="19">
        <v>62</v>
      </c>
      <c r="F20" s="14"/>
      <c r="G20" s="15"/>
      <c r="H20" s="73"/>
      <c r="I20" s="24"/>
      <c r="J20" s="19" t="s">
        <v>29</v>
      </c>
      <c r="K20" s="28">
        <f t="shared" ref="K20:K23" si="1">SUMIF(Mã_hàng,J20,Số_lượng)</f>
        <v>0</v>
      </c>
      <c r="L20" s="29">
        <v>170</v>
      </c>
      <c r="M20" s="30"/>
      <c r="N20" s="63"/>
    </row>
    <row r="21" spans="1:14" ht="15" customHeight="1">
      <c r="A21" s="12"/>
      <c r="B21" s="19"/>
      <c r="C21" s="19"/>
      <c r="D21" s="17" t="s">
        <v>17</v>
      </c>
      <c r="E21" s="19">
        <v>21</v>
      </c>
      <c r="F21" s="14"/>
      <c r="G21" s="16"/>
      <c r="H21" s="18"/>
      <c r="I21" s="24"/>
      <c r="J21" s="19" t="s">
        <v>30</v>
      </c>
      <c r="K21" s="28">
        <f t="shared" si="1"/>
        <v>0</v>
      </c>
      <c r="L21" s="29"/>
      <c r="M21" s="30"/>
      <c r="N21" s="63"/>
    </row>
    <row r="22" spans="1:14" ht="15" customHeight="1">
      <c r="A22" s="12"/>
      <c r="B22" s="19"/>
      <c r="C22" s="19"/>
      <c r="D22" s="13" t="s">
        <v>16</v>
      </c>
      <c r="E22" s="19">
        <v>40</v>
      </c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/>
      <c r="N22" s="63"/>
    </row>
    <row r="23" spans="1:14" ht="15" customHeight="1">
      <c r="A23" s="12"/>
      <c r="B23" s="61"/>
      <c r="C23" s="19"/>
      <c r="D23" s="13"/>
      <c r="E23" s="19"/>
      <c r="F23" s="39"/>
      <c r="G23" s="16"/>
      <c r="H23" s="18"/>
      <c r="I23" s="24"/>
      <c r="J23" s="43" t="s">
        <v>49</v>
      </c>
      <c r="K23" s="28">
        <f t="shared" si="1"/>
        <v>0</v>
      </c>
      <c r="L23" s="29">
        <v>100</v>
      </c>
      <c r="M23" s="30"/>
      <c r="N23" s="63"/>
    </row>
    <row r="24" spans="1:14" ht="15" customHeight="1">
      <c r="A24" s="12"/>
      <c r="B24" s="19" t="s">
        <v>16</v>
      </c>
      <c r="C24" s="19">
        <v>1</v>
      </c>
      <c r="D24" s="13" t="s">
        <v>16</v>
      </c>
      <c r="E24" s="19">
        <v>140</v>
      </c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/>
      <c r="N24" s="63"/>
    </row>
    <row r="25" spans="1:14" ht="15" customHeight="1">
      <c r="A25" s="12"/>
      <c r="B25" s="19"/>
      <c r="C25" s="60">
        <v>2</v>
      </c>
      <c r="D25" s="13" t="s">
        <v>16</v>
      </c>
      <c r="E25" s="15">
        <v>140</v>
      </c>
      <c r="F25" s="14"/>
      <c r="G25" s="16"/>
      <c r="H25" s="18"/>
      <c r="I25" s="24"/>
      <c r="J25" s="17" t="s">
        <v>31</v>
      </c>
      <c r="K25" s="28">
        <f>SUM(K6:K24)</f>
        <v>1509</v>
      </c>
      <c r="L25" s="31">
        <f>SUM(L6:L24)</f>
        <v>3223</v>
      </c>
      <c r="M25" s="31">
        <f>SUM(M6:M24)</f>
        <v>272</v>
      </c>
    </row>
    <row r="26" spans="1:14" ht="15" customHeight="1">
      <c r="A26" s="12"/>
      <c r="B26" s="19"/>
      <c r="C26" s="61">
        <v>3</v>
      </c>
      <c r="D26" s="13" t="s">
        <v>16</v>
      </c>
      <c r="E26" s="15">
        <v>140</v>
      </c>
      <c r="F26" s="39"/>
      <c r="G26" s="16"/>
      <c r="H26" s="18"/>
      <c r="I26" s="24"/>
      <c r="J26" s="32"/>
      <c r="K26" s="33">
        <f>C44</f>
        <v>16</v>
      </c>
      <c r="L26" s="33" t="s">
        <v>32</v>
      </c>
      <c r="M26" s="34"/>
    </row>
    <row r="27" spans="1:14" ht="15" customHeight="1">
      <c r="A27" s="12"/>
      <c r="B27" s="19"/>
      <c r="C27" s="60">
        <v>4</v>
      </c>
      <c r="D27" s="13" t="s">
        <v>16</v>
      </c>
      <c r="E27" s="15">
        <v>140</v>
      </c>
      <c r="F27" s="40"/>
      <c r="G27" s="40"/>
      <c r="H27" s="18"/>
      <c r="I27" s="24"/>
      <c r="J27" s="35"/>
      <c r="K27" s="35"/>
      <c r="L27" s="35"/>
      <c r="M27" s="35"/>
    </row>
    <row r="28" spans="1:14" ht="15" customHeight="1">
      <c r="A28" s="12"/>
      <c r="B28" s="19"/>
      <c r="C28" s="60">
        <v>5</v>
      </c>
      <c r="D28" s="13" t="s">
        <v>16</v>
      </c>
      <c r="E28" s="15">
        <v>130</v>
      </c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4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4" ht="15" customHeight="1">
      <c r="A30" s="12"/>
      <c r="B30" s="19"/>
      <c r="C30" s="60"/>
      <c r="D30" s="19"/>
      <c r="E30" s="15"/>
      <c r="F30" s="14"/>
      <c r="G30" s="15"/>
      <c r="H30" s="37"/>
      <c r="I30" s="24"/>
      <c r="J30" s="52"/>
      <c r="K30" s="54"/>
      <c r="L30" s="53"/>
      <c r="M30" s="54"/>
    </row>
    <row r="31" spans="1:14" ht="15" customHeight="1">
      <c r="A31" s="12"/>
      <c r="B31" s="19"/>
      <c r="C31" s="61"/>
      <c r="D31" s="17"/>
      <c r="E31" s="15"/>
      <c r="F31" s="14"/>
      <c r="G31" s="15"/>
      <c r="H31" s="38"/>
      <c r="I31" s="24"/>
      <c r="J31" s="52"/>
      <c r="K31" s="54"/>
      <c r="L31" s="53"/>
      <c r="M31" s="54"/>
    </row>
    <row r="32" spans="1:14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50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16</v>
      </c>
      <c r="D44" s="22" t="s">
        <v>42</v>
      </c>
      <c r="E44" s="21"/>
      <c r="F44" s="71" t="s">
        <v>53</v>
      </c>
      <c r="G44" s="72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2023-05-30T14:27:29Z</cp:lastPrinted>
  <dcterms:created xsi:type="dcterms:W3CDTF">2018-10-22T11:48:00Z</dcterms:created>
  <dcterms:modified xsi:type="dcterms:W3CDTF">2023-05-30T14:28:11Z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