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3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<sst xmlns="http://schemas.openxmlformats.org/spreadsheetml/2006/main" count="83" uniqueCount="60">
  <si>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</si>
  <si>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</si>
  <si>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</si>
  <si>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</si>
  <si>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</si>
  <si>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</si>
  <si>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</si>
  <si>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</si>
  <si>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</si>
  <si>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</si>
  <si>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</si>
  <si>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</si>
  <si>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</si>
  <si>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</si>
  <si>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</si>
  <si>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</si>
  <si>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</si>
  <si>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</si>
  <si>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</si>
  <si>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</si>
  <si>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</si>
  <si>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</si>
  <si>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</si>
  <si>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</si>
  <si>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</si>
  <si>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</si>
  <si>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</si>
  <si>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</si>
  <si>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</si>
  <si>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</si>
  <si>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</si>
  <si>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</si>
  <si>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</si>
  <si>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</si>
  <si>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</si>
  <si>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</si>
  <si>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</si>
  <si>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</si>
  <si>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</si>
  <si>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</si>
  <si>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</si>
  <si>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</si>
  <si>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</si>
  <si>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</si>
  <si>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</si>
  <si>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</si>
  <si>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</si>
  <si>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</si>
  <si>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</si>
  <si>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</si>
  <si>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</si>
  <si>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</si>
  <si>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</si>
  <si>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</si>
  <si>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</si>
  <si>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</si>
  <si>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</si>
  <si>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NGÀY 23/5/2023</t>
  </si>
  <si>
    <t>GA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</si>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</sst>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H18" sqref="H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57</v>
      </c>
      <c r="L3" s="91"/>
      <c r="M3" s="91"/>
      <c r="N3" s="9"/>
    </row>
    <row r="4" spans="1:19" ht="15.75" x14ac:dyDescent="0.25">
      <c r="A4" s="77"/>
      <c r="B4" s="64"/>
      <c r="C4" s="85"/>
      <c r="D4" s="78"/>
      <c r="E4" s="78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83" t="s">
        <v>58</v>
      </c>
      <c r="B6" s="73">
        <v>45069</v>
      </c>
      <c r="C6" s="84">
        <v>1</v>
      </c>
      <c r="D6" s="12" t="s">
        <v>1</v>
      </c>
      <c r="E6" s="84">
        <v>52</v>
      </c>
      <c r="F6" s="65"/>
      <c r="G6" s="70"/>
      <c r="H6" s="69"/>
      <c r="I6" s="96" t="s">
        <v>59</v>
      </c>
      <c r="J6" s="13"/>
      <c r="K6" s="14" t="s">
        <v>1</v>
      </c>
      <c r="L6" s="39">
        <f t="shared" ref="L6:L10" si="0">SUMIF(Mã_hàng,K6,Số_lượng)</f>
        <v>747</v>
      </c>
      <c r="M6" s="25"/>
      <c r="N6" s="37"/>
      <c r="O6" s="24"/>
      <c r="Q6" s="24"/>
    </row>
    <row r="7" spans="1:19" ht="15" customHeight="1" x14ac:dyDescent="0.25">
      <c r="A7" s="12"/>
      <c r="B7" s="73">
        <v>45069</v>
      </c>
      <c r="C7" s="84">
        <v>2</v>
      </c>
      <c r="D7" s="12" t="s">
        <v>1</v>
      </c>
      <c r="E7" s="84">
        <v>52</v>
      </c>
      <c r="F7" s="65"/>
      <c r="G7" s="70"/>
      <c r="H7" s="76"/>
      <c r="I7" s="97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73">
        <v>45069</v>
      </c>
      <c r="C8" s="84">
        <v>3</v>
      </c>
      <c r="D8" s="12" t="s">
        <v>1</v>
      </c>
      <c r="E8" s="84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3">
        <v>45069</v>
      </c>
      <c r="C9" s="84">
        <v>4</v>
      </c>
      <c r="D9" s="12" t="s">
        <v>1</v>
      </c>
      <c r="E9" s="84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83"/>
      <c r="B10" s="73">
        <v>45069</v>
      </c>
      <c r="C10" s="84">
        <v>5</v>
      </c>
      <c r="D10" s="12" t="s">
        <v>1</v>
      </c>
      <c r="E10" s="84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3"/>
      <c r="B11" s="73">
        <v>45069</v>
      </c>
      <c r="C11" s="84">
        <v>6</v>
      </c>
      <c r="D11" s="12" t="s">
        <v>1</v>
      </c>
      <c r="E11" s="84">
        <v>52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3">
        <v>45069</v>
      </c>
      <c r="C12" s="84">
        <v>7</v>
      </c>
      <c r="D12" s="12" t="s">
        <v>1</v>
      </c>
      <c r="E12" s="84">
        <v>52</v>
      </c>
      <c r="F12" s="65"/>
      <c r="G12" s="70"/>
      <c r="H12" s="53"/>
      <c r="I12" s="97"/>
      <c r="J12" s="9"/>
      <c r="K12" s="15" t="s">
        <v>10</v>
      </c>
      <c r="L12" s="39">
        <f t="shared" si="1"/>
        <v>50</v>
      </c>
      <c r="M12" s="25"/>
      <c r="N12" s="37"/>
      <c r="O12" s="3"/>
      <c r="Q12" s="24"/>
    </row>
    <row r="13" spans="1:19" ht="15" customHeight="1" x14ac:dyDescent="0.25">
      <c r="A13" s="83"/>
      <c r="B13" s="73">
        <v>45069</v>
      </c>
      <c r="C13" s="84">
        <v>8</v>
      </c>
      <c r="D13" s="12" t="s">
        <v>1</v>
      </c>
      <c r="E13" s="84">
        <v>52</v>
      </c>
      <c r="F13" s="65"/>
      <c r="G13" s="70"/>
      <c r="H13" s="53"/>
      <c r="I13" s="71"/>
      <c r="J13" s="9"/>
      <c r="K13" s="12" t="s">
        <v>11</v>
      </c>
      <c r="L13" s="39">
        <f t="shared" si="1"/>
        <v>21</v>
      </c>
      <c r="M13" s="25"/>
      <c r="N13" s="37"/>
      <c r="O13" s="3" t="s">
        <v>42</v>
      </c>
      <c r="Q13" s="24"/>
    </row>
    <row r="14" spans="1:19" ht="15" customHeight="1" x14ac:dyDescent="0.25">
      <c r="A14" s="83"/>
      <c r="B14" s="73">
        <v>45069</v>
      </c>
      <c r="C14" s="84">
        <v>9</v>
      </c>
      <c r="D14" s="12" t="s">
        <v>1</v>
      </c>
      <c r="E14" s="84">
        <v>52</v>
      </c>
      <c r="F14" s="65"/>
      <c r="G14" s="70"/>
      <c r="H14" s="69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83"/>
      <c r="B15" s="73">
        <v>45069</v>
      </c>
      <c r="C15" s="84">
        <v>10</v>
      </c>
      <c r="D15" s="12" t="s">
        <v>1</v>
      </c>
      <c r="E15" s="84">
        <v>52</v>
      </c>
      <c r="F15" s="65"/>
      <c r="G15" s="70"/>
      <c r="H15" s="69" t="s">
        <v>56</v>
      </c>
      <c r="I15" s="97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73">
        <v>45069</v>
      </c>
      <c r="C16" s="84">
        <v>11</v>
      </c>
      <c r="D16" s="12" t="s">
        <v>1</v>
      </c>
      <c r="E16" s="84">
        <v>52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3"/>
      <c r="B17" s="73">
        <v>45069</v>
      </c>
      <c r="C17" s="84">
        <v>12</v>
      </c>
      <c r="D17" s="12" t="s">
        <v>1</v>
      </c>
      <c r="E17" s="84">
        <v>52</v>
      </c>
      <c r="F17" s="65"/>
      <c r="G17" s="70"/>
      <c r="H17" s="69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3"/>
      <c r="B18" s="73">
        <v>45069</v>
      </c>
      <c r="C18" s="84">
        <v>13</v>
      </c>
      <c r="D18" s="12" t="s">
        <v>1</v>
      </c>
      <c r="E18" s="84">
        <v>52</v>
      </c>
      <c r="F18" s="65"/>
      <c r="G18" s="70"/>
      <c r="H18" s="69"/>
      <c r="I18" s="97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3"/>
      <c r="B19" s="73">
        <v>45069</v>
      </c>
      <c r="C19" s="84">
        <v>14</v>
      </c>
      <c r="D19" s="12" t="s">
        <v>1</v>
      </c>
      <c r="E19" s="84">
        <v>52</v>
      </c>
      <c r="F19" s="76"/>
      <c r="G19" s="70"/>
      <c r="H19" s="69"/>
      <c r="I19" s="97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3"/>
      <c r="B20" s="73">
        <v>45069</v>
      </c>
      <c r="C20" s="98">
        <v>15</v>
      </c>
      <c r="D20" s="12" t="s">
        <v>1</v>
      </c>
      <c r="E20" s="84">
        <v>19</v>
      </c>
      <c r="F20" s="76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3"/>
      <c r="B21" s="73">
        <v>45069</v>
      </c>
      <c r="C21" s="99"/>
      <c r="D21" s="83" t="s">
        <v>11</v>
      </c>
      <c r="E21" s="79">
        <v>21</v>
      </c>
      <c r="F21" s="76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3"/>
      <c r="B22" s="73">
        <v>45069</v>
      </c>
      <c r="C22" s="100"/>
      <c r="D22" s="83" t="s">
        <v>10</v>
      </c>
      <c r="E22" s="79">
        <v>50</v>
      </c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3"/>
      <c r="B23" s="73"/>
      <c r="C23" s="84"/>
      <c r="D23" s="83"/>
      <c r="E23" s="84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3"/>
      <c r="C24" s="84"/>
      <c r="D24" s="12"/>
      <c r="E24" s="84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3"/>
      <c r="C25" s="83"/>
      <c r="D25" s="12"/>
      <c r="E25" s="84"/>
      <c r="F25" s="69"/>
      <c r="G25" s="70"/>
      <c r="H25" s="69"/>
      <c r="I25" s="42"/>
      <c r="J25" s="9"/>
      <c r="K25" s="12" t="s">
        <v>12</v>
      </c>
      <c r="L25" s="39">
        <f>SUM(L6:L24)</f>
        <v>818</v>
      </c>
      <c r="M25" s="16">
        <f>SUM(M6:M24)</f>
        <v>0</v>
      </c>
      <c r="N25" s="16"/>
      <c r="Q25" s="24"/>
    </row>
    <row r="26" spans="1:23" ht="15" customHeight="1" x14ac:dyDescent="0.25">
      <c r="A26" s="83"/>
      <c r="B26" s="73"/>
      <c r="C26" s="83"/>
      <c r="D26" s="12"/>
      <c r="E26" s="79"/>
      <c r="F26" s="69"/>
      <c r="G26" s="70"/>
      <c r="H26" s="69"/>
      <c r="I26" s="42"/>
      <c r="J26" s="9"/>
      <c r="K26" s="32"/>
      <c r="L26" s="33">
        <f>C37</f>
        <v>15</v>
      </c>
      <c r="M26" s="33" t="s">
        <v>39</v>
      </c>
      <c r="N26" s="34"/>
      <c r="Q26" s="24"/>
    </row>
    <row r="27" spans="1:23" ht="15" customHeight="1" x14ac:dyDescent="0.25">
      <c r="A27" s="83"/>
      <c r="B27" s="73"/>
      <c r="C27" s="87"/>
      <c r="D27" s="83"/>
      <c r="E27" s="79"/>
      <c r="F27" s="69"/>
      <c r="G27" s="70"/>
      <c r="H27" s="69"/>
      <c r="I27" s="42"/>
      <c r="J27" s="9"/>
      <c r="K27" s="35"/>
      <c r="L27" s="36"/>
      <c r="M27" s="94"/>
      <c r="N27" s="95"/>
      <c r="Q27" s="24"/>
    </row>
    <row r="28" spans="1:23" ht="15" customHeight="1" x14ac:dyDescent="0.25">
      <c r="A28" s="83"/>
      <c r="B28" s="73"/>
      <c r="C28" s="87"/>
      <c r="D28" s="83"/>
      <c r="E28" s="79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3"/>
      <c r="B29" s="73"/>
      <c r="C29" s="83"/>
      <c r="D29" s="12"/>
      <c r="E29" s="84"/>
      <c r="F29" s="79"/>
      <c r="G29" s="79"/>
      <c r="H29" s="79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3"/>
      <c r="C30" s="83"/>
      <c r="D30" s="12"/>
      <c r="E30" s="82"/>
      <c r="F30" s="79"/>
      <c r="G30" s="79"/>
      <c r="H30" s="79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3"/>
      <c r="B31" s="73"/>
      <c r="C31" s="83"/>
      <c r="D31" s="83"/>
      <c r="E31" s="82"/>
      <c r="F31" s="44"/>
      <c r="G31" s="80"/>
      <c r="H31" s="81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3"/>
      <c r="C32" s="83"/>
      <c r="D32" s="83"/>
      <c r="E32" s="82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3"/>
      <c r="C33" s="84"/>
      <c r="D33" s="83"/>
      <c r="E33" s="82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3"/>
      <c r="B34" s="73"/>
      <c r="C34" s="86"/>
      <c r="D34" s="83"/>
      <c r="E34" s="82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3"/>
      <c r="B35" s="73"/>
      <c r="C35" s="84"/>
      <c r="D35" s="12"/>
      <c r="E35" s="82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3"/>
      <c r="B36" s="73"/>
      <c r="C36" s="84"/>
      <c r="D36" s="12"/>
      <c r="E36" s="82"/>
      <c r="F36" s="38"/>
      <c r="G36" s="70"/>
      <c r="H36" s="53"/>
      <c r="I36" s="74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5"/>
      <c r="B37" s="18"/>
      <c r="C37" s="61">
        <f>COUNT(C6:C36)</f>
        <v>15</v>
      </c>
      <c r="D37" s="66" t="s">
        <v>43</v>
      </c>
      <c r="E37" s="79"/>
      <c r="F37" s="88"/>
      <c r="G37" s="89"/>
      <c r="H37" s="79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9">
    <mergeCell ref="F37:G37"/>
    <mergeCell ref="K2:M2"/>
    <mergeCell ref="K3:M3"/>
    <mergeCell ref="A2:E2"/>
    <mergeCell ref="A3:E3"/>
    <mergeCell ref="M27:N27"/>
    <mergeCell ref="I6:I12"/>
    <mergeCell ref="I15:I22"/>
    <mergeCell ref="C20:C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2023-05-23T04:34:03Z</cp:lastPrinted>
  <dcterms:created xsi:type="dcterms:W3CDTF">2018-10-22T11:48:52Z</dcterms:created>
  <dcterms:modified xsi:type="dcterms:W3CDTF">2023-05-23T04:34:36Z</dcterms:modified>
</cp:coreProperties>
</file>