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22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HN!$A$1:$N$46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5" i="2" l="1"/>
  <c r="C37" i="2"/>
  <c r="L26" i="2" l="1"/>
  <c r="M25" i="2" l="1"/>
</calcChain>
</file>

<file path=xl/sharedStrings.xml><?xml version="1.0" encoding="utf-8"?>
<sst xmlns="http://schemas.openxmlformats.org/spreadsheetml/2006/main" count="85" uniqueCount="64">
  <si>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</si>
  <si>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</si>
  <si>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</si>
  <si>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</si>
  <si>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</si>
  <si>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</si>
  <si>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</si>
  <si>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</si>
  <si>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</si>
  <si>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</si>
  <si>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</si>
  <si>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</si>
  <si>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</si>
  <si>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</si>
  <si>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</si>
  <si>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</si>
  <si>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</si>
  <si>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</si>
  <si>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</si>
  <si>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</si>
  <si>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</si>
  <si>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</si>
  <si>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</si>
  <si>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</si>
  <si>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</si>
  <si>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</si>
  <si>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</si>
  <si>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</si>
  <si>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</si>
  <si>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</si>
  <si>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</si>
  <si>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</si>
  <si>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</si>
  <si>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</si>
  <si>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</si>
  <si>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</si>
  <si>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</si>
  <si>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</si>
  <si>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</si>
  <si>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</si>
  <si>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</si>
  <si>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</si>
  <si>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</si>
  <si>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</si>
  <si>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</si>
  <si>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</si>
  <si>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</si>
  <si>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</si>
  <si>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</si>
  <si>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</si>
  <si>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</si>
  <si>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</si>
  <si>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</si>
  <si>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</si>
  <si>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</si>
  <si>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</si>
  <si>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     </t>
  </si>
  <si>
    <t>GA</t>
  </si>
  <si>
    <t>19,21/5</t>
  </si>
  <si>
    <t xml:space="preserve">CHÂN </t>
  </si>
  <si>
    <t xml:space="preserve">NGÀY 22/5/2023 </t>
  </si>
  <si>
    <t>Chuyến 2</t>
  </si>
  <si>
    <t xml:space="preserve">CAY </t>
  </si>
  <si>
    <t>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</si>
</sst>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166" fontId="5" fillId="2" borderId="13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" xfId="0" applyFont="1" applyFill="1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2"/>
  <sheetViews>
    <sheetView tabSelected="1" topLeftCell="A10" zoomScale="70" zoomScaleNormal="70" workbookViewId="0">
      <selection activeCell="M24" sqref="M2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1" t="s">
        <v>31</v>
      </c>
      <c r="B2" s="91"/>
      <c r="C2" s="91"/>
      <c r="D2" s="91"/>
      <c r="E2" s="91"/>
      <c r="F2" s="50"/>
      <c r="G2" s="50"/>
      <c r="H2" s="67"/>
      <c r="I2" s="51"/>
      <c r="J2" s="8"/>
      <c r="K2" s="89" t="s">
        <v>40</v>
      </c>
      <c r="L2" s="89"/>
      <c r="M2" s="89"/>
      <c r="N2" s="9"/>
    </row>
    <row r="3" spans="1:19" ht="15.75" x14ac:dyDescent="0.25">
      <c r="A3" s="92" t="s">
        <v>14</v>
      </c>
      <c r="B3" s="92"/>
      <c r="C3" s="92"/>
      <c r="D3" s="92"/>
      <c r="E3" s="92"/>
      <c r="F3" s="51"/>
      <c r="G3" s="51"/>
      <c r="H3" s="68"/>
      <c r="I3" s="51"/>
      <c r="J3" s="8"/>
      <c r="K3" s="90" t="s">
        <v>60</v>
      </c>
      <c r="L3" s="90"/>
      <c r="M3" s="90"/>
      <c r="N3" s="9"/>
    </row>
    <row r="4" spans="1:19" ht="15.75" x14ac:dyDescent="0.25">
      <c r="A4" s="77"/>
      <c r="B4" s="64"/>
      <c r="C4" s="85"/>
      <c r="D4" s="78"/>
      <c r="E4" s="78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73">
        <v>45067</v>
      </c>
      <c r="C6" s="84">
        <v>1</v>
      </c>
      <c r="D6" s="12" t="s">
        <v>1</v>
      </c>
      <c r="E6" s="84">
        <v>52</v>
      </c>
      <c r="F6" s="65"/>
      <c r="G6" s="70"/>
      <c r="H6" s="69"/>
      <c r="I6" s="95" t="s">
        <v>61</v>
      </c>
      <c r="J6" s="13"/>
      <c r="K6" s="14" t="s">
        <v>1</v>
      </c>
      <c r="L6" s="39">
        <f t="shared" ref="L6:L10" si="0">SUMIF(Mã_hàng,K6,Số_lượng)</f>
        <v>468</v>
      </c>
      <c r="M6" s="25"/>
      <c r="N6" s="37"/>
      <c r="O6" s="24"/>
      <c r="Q6" s="24"/>
    </row>
    <row r="7" spans="1:19" ht="15" customHeight="1" x14ac:dyDescent="0.25">
      <c r="A7" s="12"/>
      <c r="B7" s="73" t="s">
        <v>58</v>
      </c>
      <c r="C7" s="84">
        <v>2</v>
      </c>
      <c r="D7" s="83" t="s">
        <v>1</v>
      </c>
      <c r="E7" s="84">
        <v>52</v>
      </c>
      <c r="F7" s="65"/>
      <c r="G7" s="70"/>
      <c r="H7" s="76"/>
      <c r="I7" s="96"/>
      <c r="J7" s="13"/>
      <c r="K7" s="14" t="s">
        <v>0</v>
      </c>
      <c r="L7" s="39">
        <f t="shared" si="0"/>
        <v>0</v>
      </c>
      <c r="M7" s="25"/>
      <c r="N7" s="37"/>
      <c r="O7" s="3"/>
      <c r="Q7" s="24"/>
    </row>
    <row r="8" spans="1:19" ht="15" customHeight="1" x14ac:dyDescent="0.25">
      <c r="A8" s="12"/>
      <c r="B8" s="73">
        <v>45067</v>
      </c>
      <c r="C8" s="84">
        <v>3</v>
      </c>
      <c r="D8" s="12" t="s">
        <v>1</v>
      </c>
      <c r="E8" s="84">
        <v>52</v>
      </c>
      <c r="F8" s="65"/>
      <c r="G8" s="70"/>
      <c r="H8" s="69"/>
      <c r="I8" s="96"/>
      <c r="J8" s="13"/>
      <c r="K8" s="12" t="s">
        <v>7</v>
      </c>
      <c r="L8" s="39">
        <f t="shared" si="0"/>
        <v>50</v>
      </c>
      <c r="M8" s="25"/>
      <c r="N8" s="37"/>
      <c r="O8" s="3"/>
      <c r="Q8" s="24"/>
    </row>
    <row r="9" spans="1:19" ht="15" customHeight="1" x14ac:dyDescent="0.25">
      <c r="A9" s="12"/>
      <c r="B9" s="73">
        <v>45067</v>
      </c>
      <c r="C9" s="84">
        <v>4</v>
      </c>
      <c r="D9" s="12" t="s">
        <v>1</v>
      </c>
      <c r="E9" s="84">
        <v>52</v>
      </c>
      <c r="F9" s="65"/>
      <c r="G9" s="70"/>
      <c r="H9" s="53"/>
      <c r="I9" s="96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73">
        <v>45067</v>
      </c>
      <c r="C10" s="84">
        <v>5</v>
      </c>
      <c r="D10" s="12" t="s">
        <v>1</v>
      </c>
      <c r="E10" s="84">
        <v>52</v>
      </c>
      <c r="F10" s="65"/>
      <c r="G10" s="70"/>
      <c r="H10" s="53"/>
      <c r="I10" s="96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83"/>
      <c r="B11" s="73">
        <v>45067</v>
      </c>
      <c r="C11" s="84">
        <v>6</v>
      </c>
      <c r="D11" s="83" t="s">
        <v>1</v>
      </c>
      <c r="E11" s="84">
        <v>52</v>
      </c>
      <c r="F11" s="65"/>
      <c r="G11" s="70"/>
      <c r="H11" s="53"/>
      <c r="I11" s="96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83"/>
      <c r="B12" s="73">
        <v>45067</v>
      </c>
      <c r="C12" s="84">
        <v>7</v>
      </c>
      <c r="D12" s="12" t="s">
        <v>1</v>
      </c>
      <c r="E12" s="84">
        <v>52</v>
      </c>
      <c r="F12" s="65"/>
      <c r="G12" s="70"/>
      <c r="H12" s="53"/>
      <c r="I12" s="96"/>
      <c r="J12" s="9"/>
      <c r="K12" s="15" t="s">
        <v>10</v>
      </c>
      <c r="L12" s="39">
        <f t="shared" si="1"/>
        <v>100</v>
      </c>
      <c r="M12" s="25"/>
      <c r="N12" s="37"/>
      <c r="O12" s="3"/>
      <c r="Q12" s="24"/>
    </row>
    <row r="13" spans="1:19" ht="15" customHeight="1" x14ac:dyDescent="0.25">
      <c r="A13" s="83"/>
      <c r="B13" s="73">
        <v>45067</v>
      </c>
      <c r="C13" s="84">
        <v>8</v>
      </c>
      <c r="D13" s="12" t="s">
        <v>1</v>
      </c>
      <c r="E13" s="84">
        <v>52</v>
      </c>
      <c r="F13" s="65"/>
      <c r="G13" s="70"/>
      <c r="H13" s="53"/>
      <c r="I13" s="71"/>
      <c r="J13" s="9"/>
      <c r="K13" s="12" t="s">
        <v>11</v>
      </c>
      <c r="L13" s="39">
        <f t="shared" si="1"/>
        <v>10</v>
      </c>
      <c r="M13" s="25"/>
      <c r="N13" s="37"/>
      <c r="O13" s="3" t="s">
        <v>42</v>
      </c>
      <c r="Q13" s="24"/>
    </row>
    <row r="14" spans="1:19" ht="15" customHeight="1" x14ac:dyDescent="0.25">
      <c r="A14" s="12"/>
      <c r="B14" s="73">
        <v>45067</v>
      </c>
      <c r="C14" s="84">
        <v>9</v>
      </c>
      <c r="D14" s="12" t="s">
        <v>1</v>
      </c>
      <c r="E14" s="84">
        <v>52</v>
      </c>
      <c r="F14" s="65"/>
      <c r="G14" s="70"/>
      <c r="H14" s="69"/>
      <c r="I14" s="41"/>
      <c r="J14" s="9"/>
      <c r="K14" s="12" t="s">
        <v>15</v>
      </c>
      <c r="L14" s="39">
        <f t="shared" si="1"/>
        <v>0</v>
      </c>
      <c r="M14" s="25"/>
      <c r="N14" s="37"/>
      <c r="O14" s="3"/>
      <c r="Q14" s="24"/>
    </row>
    <row r="15" spans="1:19" ht="15" customHeight="1" x14ac:dyDescent="0.25">
      <c r="A15" s="12" t="s">
        <v>62</v>
      </c>
      <c r="B15" s="73">
        <v>45067</v>
      </c>
      <c r="C15" s="84">
        <v>1</v>
      </c>
      <c r="D15" s="83" t="s">
        <v>27</v>
      </c>
      <c r="E15" s="84">
        <v>56</v>
      </c>
      <c r="F15" s="65"/>
      <c r="G15" s="70"/>
      <c r="H15" s="69" t="s">
        <v>56</v>
      </c>
      <c r="I15" s="96"/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A16" s="12" t="s">
        <v>63</v>
      </c>
      <c r="B16" s="73">
        <v>45067</v>
      </c>
      <c r="C16" s="97">
        <v>1</v>
      </c>
      <c r="D16" s="83" t="s">
        <v>30</v>
      </c>
      <c r="E16" s="84">
        <v>30</v>
      </c>
      <c r="F16" s="65"/>
      <c r="G16" s="70"/>
      <c r="H16" s="69"/>
      <c r="I16" s="96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83"/>
      <c r="B17" s="73">
        <v>45067</v>
      </c>
      <c r="C17" s="98"/>
      <c r="D17" s="83" t="s">
        <v>29</v>
      </c>
      <c r="E17" s="84">
        <v>40</v>
      </c>
      <c r="F17" s="65"/>
      <c r="G17" s="70"/>
      <c r="H17" s="69"/>
      <c r="I17" s="96"/>
      <c r="J17" s="9"/>
      <c r="K17" s="18" t="s">
        <v>27</v>
      </c>
      <c r="L17" s="39">
        <f t="shared" si="1"/>
        <v>56</v>
      </c>
      <c r="M17" s="25"/>
      <c r="N17" s="37"/>
      <c r="O17" s="5"/>
      <c r="Q17" s="24"/>
    </row>
    <row r="18" spans="1:23" ht="15" customHeight="1" x14ac:dyDescent="0.25">
      <c r="A18" s="83"/>
      <c r="B18" s="73">
        <v>45067</v>
      </c>
      <c r="C18" s="99"/>
      <c r="D18" s="83" t="s">
        <v>11</v>
      </c>
      <c r="E18" s="84">
        <v>10</v>
      </c>
      <c r="F18" s="65"/>
      <c r="G18" s="70"/>
      <c r="H18" s="69"/>
      <c r="I18" s="96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 t="s">
        <v>59</v>
      </c>
      <c r="B19" s="73">
        <v>45067</v>
      </c>
      <c r="C19" s="100">
        <v>1</v>
      </c>
      <c r="D19" s="83" t="s">
        <v>7</v>
      </c>
      <c r="E19" s="84">
        <v>50</v>
      </c>
      <c r="F19" s="76"/>
      <c r="G19" s="70"/>
      <c r="H19" s="69"/>
      <c r="I19" s="96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83"/>
      <c r="B20" s="73">
        <v>45067</v>
      </c>
      <c r="C20" s="101"/>
      <c r="D20" s="83" t="s">
        <v>10</v>
      </c>
      <c r="E20" s="84">
        <v>100</v>
      </c>
      <c r="F20" s="76"/>
      <c r="G20" s="70"/>
      <c r="H20" s="69"/>
      <c r="I20" s="96"/>
      <c r="J20" s="9"/>
      <c r="K20" s="18" t="s">
        <v>30</v>
      </c>
      <c r="L20" s="39">
        <f t="shared" si="1"/>
        <v>30</v>
      </c>
      <c r="M20" s="25"/>
      <c r="N20" s="37"/>
      <c r="Q20" s="24"/>
      <c r="S20" s="2"/>
    </row>
    <row r="21" spans="1:23" ht="15" customHeight="1" x14ac:dyDescent="0.25">
      <c r="A21" s="83"/>
      <c r="B21" s="73"/>
      <c r="C21" s="84"/>
      <c r="D21" s="83"/>
      <c r="E21" s="84"/>
      <c r="F21" s="76"/>
      <c r="G21" s="70"/>
      <c r="H21" s="69"/>
      <c r="I21" s="96"/>
      <c r="J21" s="9"/>
      <c r="K21" s="18" t="s">
        <v>29</v>
      </c>
      <c r="L21" s="39">
        <f t="shared" si="1"/>
        <v>40</v>
      </c>
      <c r="M21" s="25"/>
      <c r="N21" s="37"/>
      <c r="Q21" s="24"/>
    </row>
    <row r="22" spans="1:23" ht="15" customHeight="1" x14ac:dyDescent="0.25">
      <c r="A22" s="12"/>
      <c r="B22" s="73"/>
      <c r="C22" s="84"/>
      <c r="D22" s="83"/>
      <c r="E22" s="84"/>
      <c r="F22" s="69"/>
      <c r="G22" s="70"/>
      <c r="H22" s="69"/>
      <c r="I22" s="96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83"/>
      <c r="B23" s="73"/>
      <c r="C23" s="84"/>
      <c r="D23" s="12"/>
      <c r="E23" s="84"/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1"/>
      <c r="B24" s="73"/>
      <c r="C24" s="84"/>
      <c r="D24" s="12"/>
      <c r="E24" s="84"/>
      <c r="F24" s="69"/>
      <c r="G24" s="70"/>
      <c r="H24" s="69"/>
      <c r="I24" s="42"/>
      <c r="J24" s="9"/>
      <c r="K24" s="18" t="s">
        <v>45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73"/>
      <c r="C25" s="83"/>
      <c r="D25" s="12"/>
      <c r="E25" s="84"/>
      <c r="F25" s="69"/>
      <c r="G25" s="70"/>
      <c r="H25" s="69"/>
      <c r="I25" s="42"/>
      <c r="J25" s="9"/>
      <c r="K25" s="12" t="s">
        <v>12</v>
      </c>
      <c r="L25" s="39">
        <f>SUM(L6:L24)</f>
        <v>754</v>
      </c>
      <c r="M25" s="16">
        <f>SUM(M6:M24)</f>
        <v>0</v>
      </c>
      <c r="N25" s="16"/>
      <c r="Q25" s="24"/>
    </row>
    <row r="26" spans="1:23" ht="15" customHeight="1" x14ac:dyDescent="0.25">
      <c r="A26" s="83"/>
      <c r="B26" s="73"/>
      <c r="C26" s="83"/>
      <c r="D26" s="12"/>
      <c r="E26" s="79"/>
      <c r="F26" s="69"/>
      <c r="G26" s="70"/>
      <c r="H26" s="69"/>
      <c r="I26" s="42"/>
      <c r="J26" s="9"/>
      <c r="K26" s="32"/>
      <c r="L26" s="33">
        <f>C37</f>
        <v>12</v>
      </c>
      <c r="M26" s="33" t="s">
        <v>39</v>
      </c>
      <c r="N26" s="34"/>
      <c r="Q26" s="24"/>
    </row>
    <row r="27" spans="1:23" ht="15" customHeight="1" x14ac:dyDescent="0.25">
      <c r="A27" s="83"/>
      <c r="B27" s="73"/>
      <c r="C27" s="102"/>
      <c r="D27" s="83"/>
      <c r="E27" s="79"/>
      <c r="F27" s="69"/>
      <c r="G27" s="70"/>
      <c r="H27" s="69"/>
      <c r="I27" s="42"/>
      <c r="J27" s="9"/>
      <c r="K27" s="35"/>
      <c r="L27" s="36"/>
      <c r="M27" s="93"/>
      <c r="N27" s="94"/>
      <c r="Q27" s="24"/>
    </row>
    <row r="28" spans="1:23" ht="15" customHeight="1" x14ac:dyDescent="0.25">
      <c r="A28" s="83"/>
      <c r="B28" s="73"/>
      <c r="C28" s="102"/>
      <c r="D28" s="83"/>
      <c r="E28" s="79"/>
      <c r="F28" s="69"/>
      <c r="G28" s="70"/>
      <c r="H28" s="69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3"/>
      <c r="B29" s="73"/>
      <c r="C29" s="83"/>
      <c r="D29" s="12"/>
      <c r="E29" s="84"/>
      <c r="F29" s="79"/>
      <c r="G29" s="79"/>
      <c r="H29" s="79"/>
      <c r="I29" s="42"/>
      <c r="J29" s="9"/>
      <c r="K29" s="29" t="s">
        <v>34</v>
      </c>
      <c r="L29" s="30" t="s">
        <v>24</v>
      </c>
      <c r="M29" s="21"/>
      <c r="N29" s="28" t="s">
        <v>48</v>
      </c>
      <c r="Q29" s="24"/>
    </row>
    <row r="30" spans="1:23" ht="15" customHeight="1" x14ac:dyDescent="0.3">
      <c r="B30" s="73"/>
      <c r="C30" s="83"/>
      <c r="D30" s="12"/>
      <c r="E30" s="82"/>
      <c r="F30" s="79"/>
      <c r="G30" s="79"/>
      <c r="H30" s="79"/>
      <c r="I30" s="40"/>
      <c r="J30" s="9"/>
      <c r="K30" s="55"/>
      <c r="L30" s="17"/>
      <c r="M30" s="56"/>
      <c r="N30" s="17"/>
      <c r="P30" s="5"/>
    </row>
    <row r="31" spans="1:23" ht="15" customHeight="1" x14ac:dyDescent="0.3">
      <c r="A31" s="83"/>
      <c r="B31" s="73"/>
      <c r="C31" s="83"/>
      <c r="D31" s="83"/>
      <c r="E31" s="82"/>
      <c r="F31" s="44"/>
      <c r="G31" s="80"/>
      <c r="H31" s="81"/>
      <c r="I31" s="40"/>
      <c r="J31" s="9"/>
      <c r="K31" s="55"/>
      <c r="L31" s="17"/>
      <c r="M31" s="56"/>
      <c r="N31" s="17"/>
      <c r="P31" s="5"/>
      <c r="U31" s="5"/>
    </row>
    <row r="32" spans="1:23" ht="15" customHeight="1" x14ac:dyDescent="0.3">
      <c r="A32" s="11"/>
      <c r="B32" s="73"/>
      <c r="C32" s="83"/>
      <c r="D32" s="83"/>
      <c r="E32" s="82"/>
      <c r="F32" s="38"/>
      <c r="G32" s="70"/>
      <c r="H32" s="53"/>
      <c r="I32" s="40"/>
      <c r="J32" s="9"/>
      <c r="K32" s="55"/>
      <c r="L32" s="17"/>
      <c r="M32" s="56"/>
      <c r="N32" s="17"/>
      <c r="P32" s="5"/>
      <c r="Q32" s="5"/>
      <c r="R32" s="5"/>
      <c r="S32" s="6"/>
    </row>
    <row r="33" spans="1:19" ht="15" customHeight="1" x14ac:dyDescent="0.3">
      <c r="A33" s="11"/>
      <c r="B33" s="73"/>
      <c r="C33" s="84"/>
      <c r="D33" s="83"/>
      <c r="E33" s="82"/>
      <c r="F33" s="38"/>
      <c r="G33" s="70"/>
      <c r="H33" s="53"/>
      <c r="I33" s="40"/>
      <c r="J33" s="9"/>
      <c r="K33" s="59" t="s">
        <v>54</v>
      </c>
      <c r="L33" s="17"/>
      <c r="M33" s="56"/>
      <c r="N33" s="48" t="s">
        <v>41</v>
      </c>
      <c r="P33" s="5"/>
      <c r="Q33" s="5"/>
      <c r="R33" s="5"/>
      <c r="S33" s="6"/>
    </row>
    <row r="34" spans="1:19" ht="15" customHeight="1" x14ac:dyDescent="0.25">
      <c r="A34" s="83"/>
      <c r="B34" s="73"/>
      <c r="C34" s="86"/>
      <c r="D34" s="83"/>
      <c r="E34" s="82"/>
      <c r="F34" s="57"/>
      <c r="G34" s="70"/>
      <c r="H34" s="58"/>
      <c r="I34" s="40"/>
      <c r="J34" s="9"/>
      <c r="K34" s="2" t="s">
        <v>33</v>
      </c>
      <c r="L34" s="22" t="s">
        <v>22</v>
      </c>
      <c r="N34" s="23" t="s">
        <v>23</v>
      </c>
      <c r="P34" s="5"/>
      <c r="Q34" s="5"/>
      <c r="R34" s="5"/>
      <c r="S34" s="6"/>
    </row>
    <row r="35" spans="1:19" ht="15" customHeight="1" x14ac:dyDescent="0.25">
      <c r="A35" s="83"/>
      <c r="B35" s="73"/>
      <c r="C35" s="84"/>
      <c r="D35" s="12"/>
      <c r="E35" s="82"/>
      <c r="F35" s="38"/>
      <c r="G35" s="70"/>
      <c r="H35" s="53"/>
      <c r="I35" s="40"/>
      <c r="J35" s="9"/>
      <c r="K35" s="2" t="s">
        <v>32</v>
      </c>
      <c r="L35" s="54" t="s">
        <v>20</v>
      </c>
      <c r="N35" s="54" t="s">
        <v>35</v>
      </c>
      <c r="P35" s="5"/>
      <c r="Q35" s="5"/>
      <c r="R35" s="5"/>
      <c r="S35" s="6"/>
    </row>
    <row r="36" spans="1:19" ht="15" customHeight="1" x14ac:dyDescent="0.3">
      <c r="A36" s="83"/>
      <c r="B36" s="73"/>
      <c r="C36" s="84"/>
      <c r="D36" s="12"/>
      <c r="E36" s="82"/>
      <c r="F36" s="38"/>
      <c r="G36" s="70"/>
      <c r="H36" s="53"/>
      <c r="I36" s="74"/>
      <c r="J36" s="9"/>
      <c r="K36" s="55"/>
      <c r="L36" s="17"/>
      <c r="M36" s="56"/>
      <c r="N36" s="17"/>
      <c r="P36" s="5"/>
      <c r="Q36" s="5"/>
      <c r="R36" s="5"/>
      <c r="S36" s="6"/>
    </row>
    <row r="37" spans="1:19" ht="15" customHeight="1" x14ac:dyDescent="0.3">
      <c r="A37" s="75"/>
      <c r="B37" s="18"/>
      <c r="C37" s="61">
        <f>COUNT(C6:C36)</f>
        <v>12</v>
      </c>
      <c r="D37" s="66" t="s">
        <v>43</v>
      </c>
      <c r="E37" s="79"/>
      <c r="F37" s="87"/>
      <c r="G37" s="88"/>
      <c r="H37" s="79"/>
      <c r="I37" s="72"/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3"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25">
      <c r="J42" s="9"/>
      <c r="K42" s="3"/>
      <c r="L42" s="2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J44" s="9"/>
      <c r="K44" s="3"/>
      <c r="L44" s="2"/>
      <c r="P44" s="5"/>
      <c r="Q44" s="5"/>
      <c r="R44" s="5"/>
      <c r="S44" s="6"/>
    </row>
    <row r="45" spans="1:19" x14ac:dyDescent="0.25">
      <c r="F45" s="52" t="s">
        <v>42</v>
      </c>
      <c r="K45" s="3"/>
      <c r="L45" s="2"/>
      <c r="S45" s="2"/>
    </row>
    <row r="46" spans="1:19" x14ac:dyDescent="0.25"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9:19" x14ac:dyDescent="0.25">
      <c r="S49" s="2"/>
    </row>
    <row r="50" spans="19:19" x14ac:dyDescent="0.25">
      <c r="S50" s="2"/>
    </row>
    <row r="51" spans="19:19" x14ac:dyDescent="0.25">
      <c r="S51" s="2"/>
    </row>
    <row r="63" spans="19:19" ht="15.75" customHeight="1" x14ac:dyDescent="0.25"/>
    <row r="64" spans="19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</sheetData>
  <mergeCells count="10">
    <mergeCell ref="F37:G37"/>
    <mergeCell ref="K2:M2"/>
    <mergeCell ref="K3:M3"/>
    <mergeCell ref="A2:E2"/>
    <mergeCell ref="A3:E3"/>
    <mergeCell ref="M27:N27"/>
    <mergeCell ref="I6:I12"/>
    <mergeCell ref="I15:I22"/>
    <mergeCell ref="C16:C18"/>
    <mergeCell ref="C19:C20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2023-05-22T00:20:12Z</cp:lastPrinted>
  <dcterms:created xsi:type="dcterms:W3CDTF">2018-10-22T11:48:52Z</dcterms:created>
  <dcterms:modified xsi:type="dcterms:W3CDTF">2023-05-22T00:20:54Z</dcterms:modified>
</cp:coreProperties>
</file>