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0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<sst xmlns="http://schemas.openxmlformats.org/spreadsheetml/2006/main" count="71" uniqueCount="55">
  <si>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</si>
  <si>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</si>
  <si>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</si>
  <si>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</si>
  <si>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</si>
  <si>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</si>
  <si>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</si>
  <si>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</si>
  <si>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</si>
  <si>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</si>
  <si>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</si>
  <si>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</si>
  <si>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</si>
  <si>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</si>
  <si>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</si>
  <si>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</si>
  <si>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</si>
  <si>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</si>
  <si>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</si>
  <si>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</si>
  <si>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</si>
  <si>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</si>
  <si>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</si>
  <si>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</si>
  <si>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</si>
  <si>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</si>
  <si>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</si>
  <si>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</si>
  <si>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</si>
  <si>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</si>
  <si>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</si>
  <si>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</si>
  <si>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</si>
  <si>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</si>
  <si>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</si>
  <si>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</si>
  <si>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</si>
  <si>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</si>
  <si>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</si>
  <si>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</si>
  <si>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</si>
  <si>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</si>
  <si>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</si>
  <si>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</si>
  <si>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</si>
  <si>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</si>
  <si>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</si>
  <si>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</si>
  <si>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</si>
  <si>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</si>
  <si>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</si>
  <si>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</si>
  <si>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</si>
  <si>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20/05/2023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</si>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</sst>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D14" sqref="D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53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54</v>
      </c>
      <c r="C6" s="19">
        <v>1</v>
      </c>
      <c r="D6" s="17" t="s">
        <v>25</v>
      </c>
      <c r="E6" s="64">
        <v>200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/>
      <c r="C7" s="19">
        <v>1</v>
      </c>
      <c r="D7" s="19" t="s">
        <v>29</v>
      </c>
      <c r="E7" s="64">
        <v>85</v>
      </c>
      <c r="F7" s="14"/>
      <c r="G7" s="16"/>
      <c r="H7" s="18"/>
      <c r="I7" s="27"/>
      <c r="J7" s="13" t="s">
        <v>17</v>
      </c>
      <c r="K7" s="28">
        <f t="shared" si="0"/>
        <v>490</v>
      </c>
      <c r="L7" s="29">
        <v>420</v>
      </c>
      <c r="M7" s="30">
        <f t="shared" ref="M7:M23" si="1">L7-K7</f>
        <v>-70</v>
      </c>
      <c r="N7" s="63"/>
    </row>
    <row r="8" spans="1:14" ht="15" customHeight="1">
      <c r="A8" s="12"/>
      <c r="B8" s="64"/>
      <c r="C8" s="19">
        <v>2</v>
      </c>
      <c r="D8" s="19" t="s">
        <v>29</v>
      </c>
      <c r="E8" s="64">
        <v>85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>
        <v>1</v>
      </c>
      <c r="D9" s="19" t="s">
        <v>30</v>
      </c>
      <c r="E9" s="64">
        <v>85</v>
      </c>
      <c r="F9" s="14"/>
      <c r="G9" s="15"/>
      <c r="H9" s="18"/>
      <c r="I9" s="24"/>
      <c r="J9" s="17" t="s">
        <v>19</v>
      </c>
      <c r="K9" s="28">
        <f t="shared" si="0"/>
        <v>180</v>
      </c>
      <c r="L9" s="29">
        <v>180</v>
      </c>
      <c r="M9" s="30">
        <f t="shared" si="1"/>
        <v>0</v>
      </c>
    </row>
    <row r="10" spans="1:14" ht="15" customHeight="1">
      <c r="A10" s="12"/>
      <c r="B10" s="64"/>
      <c r="C10" s="19">
        <v>1</v>
      </c>
      <c r="D10" s="19" t="s">
        <v>22</v>
      </c>
      <c r="E10" s="64">
        <v>240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1</v>
      </c>
      <c r="D11" s="19" t="s">
        <v>19</v>
      </c>
      <c r="E11" s="64">
        <v>180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>
        <v>1</v>
      </c>
      <c r="D12" s="19" t="s">
        <v>17</v>
      </c>
      <c r="E12" s="64">
        <v>140</v>
      </c>
      <c r="F12" s="39"/>
      <c r="G12" s="15"/>
      <c r="H12" s="18"/>
      <c r="I12" s="24"/>
      <c r="J12" s="20" t="s">
        <v>22</v>
      </c>
      <c r="K12" s="28">
        <f t="shared" si="0"/>
        <v>240</v>
      </c>
      <c r="L12" s="29">
        <v>240</v>
      </c>
      <c r="M12" s="30">
        <f t="shared" si="1"/>
        <v>0</v>
      </c>
    </row>
    <row r="13" spans="1:14" ht="15" customHeight="1">
      <c r="A13" s="12"/>
      <c r="B13" s="64"/>
      <c r="C13" s="19">
        <v>2</v>
      </c>
      <c r="D13" s="19" t="s">
        <v>17</v>
      </c>
      <c r="E13" s="64">
        <v>140</v>
      </c>
      <c r="F13" s="14"/>
      <c r="G13" s="15"/>
      <c r="H13" s="18"/>
      <c r="I13" s="24"/>
      <c r="J13" s="17" t="s">
        <v>23</v>
      </c>
      <c r="K13" s="28">
        <f t="shared" si="0"/>
        <v>40</v>
      </c>
      <c r="L13" s="29">
        <v>40</v>
      </c>
      <c r="M13" s="30">
        <f t="shared" si="1"/>
        <v>0</v>
      </c>
    </row>
    <row r="14" spans="1:14" ht="15" customHeight="1">
      <c r="A14" s="12"/>
      <c r="B14" s="64"/>
      <c r="C14" s="19">
        <v>3</v>
      </c>
      <c r="D14" s="19" t="s">
        <v>17</v>
      </c>
      <c r="E14" s="64">
        <v>140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/>
      <c r="C15" s="19">
        <v>1</v>
      </c>
      <c r="D15" s="19" t="s">
        <v>51</v>
      </c>
      <c r="E15" s="64">
        <v>35</v>
      </c>
      <c r="F15" s="14"/>
      <c r="G15" s="15"/>
      <c r="H15" s="18"/>
      <c r="I15" s="24"/>
      <c r="J15" s="17" t="s">
        <v>25</v>
      </c>
      <c r="K15" s="28">
        <f>SUMIF(Mã_hàng,J15,Số_lượng)</f>
        <v>200</v>
      </c>
      <c r="L15" s="29">
        <v>200</v>
      </c>
      <c r="M15" s="30">
        <f t="shared" si="1"/>
        <v>0</v>
      </c>
    </row>
    <row r="16" spans="1:14" ht="15" customHeight="1">
      <c r="A16" s="12"/>
      <c r="B16" s="64"/>
      <c r="C16" s="72">
        <v>2</v>
      </c>
      <c r="D16" s="19" t="s">
        <v>51</v>
      </c>
      <c r="E16" s="64">
        <v>5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74"/>
      <c r="D17" s="19" t="s">
        <v>23</v>
      </c>
      <c r="E17" s="64">
        <v>40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73"/>
      <c r="D18" s="19" t="s">
        <v>17</v>
      </c>
      <c r="E18" s="64">
        <v>70</v>
      </c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19"/>
      <c r="D19" s="64"/>
      <c r="E19" s="64"/>
      <c r="F19" s="39"/>
      <c r="G19" s="15"/>
      <c r="H19" s="71"/>
      <c r="I19" s="24"/>
      <c r="J19" s="19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64"/>
      <c r="C20" s="64"/>
      <c r="D20" s="64"/>
      <c r="E20" s="64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85</v>
      </c>
      <c r="L20" s="29">
        <v>85</v>
      </c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40</v>
      </c>
      <c r="L24" s="29">
        <v>40</v>
      </c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1445</v>
      </c>
      <c r="L25" s="31">
        <f>SUM(L6:L24)</f>
        <v>1375</v>
      </c>
      <c r="M25" s="31">
        <f>SUM(M6:M24)</f>
        <v>-70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11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11</v>
      </c>
      <c r="D44" s="22" t="s">
        <v>43</v>
      </c>
      <c r="E44" s="21"/>
      <c r="F44" s="69"/>
      <c r="G44" s="70"/>
    </row>
  </sheetData>
  <mergeCells count="7">
    <mergeCell ref="A2:E2"/>
    <mergeCell ref="J2:L2"/>
    <mergeCell ref="A3:E3"/>
    <mergeCell ref="J3:L3"/>
    <mergeCell ref="F44:G44"/>
    <mergeCell ref="H17:H20"/>
    <mergeCell ref="C16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2023-05-20T10:24:37Z</cp:lastPrinted>
  <dcterms:created xsi:type="dcterms:W3CDTF">2018-10-22T11:48:00Z</dcterms:created>
  <dcterms:modified xsi:type="dcterms:W3CDTF">2023-05-20T11:26:22Z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