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0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<sst xmlns="http://schemas.openxmlformats.org/spreadsheetml/2006/main" count="70" uniqueCount="61">
  <si>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</si>
  <si>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</si>
  <si>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</si>
  <si>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</si>
  <si>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</si>
  <si>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</si>
  <si>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</si>
  <si>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</si>
  <si>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</si>
  <si>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</si>
  <si>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</si>
  <si>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</si>
  <si>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</si>
  <si>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</si>
  <si>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</si>
  <si>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</si>
  <si>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</si>
  <si>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</si>
  <si>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</si>
  <si>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</si>
  <si>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</si>
  <si>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</si>
  <si>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</si>
  <si>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</si>
  <si>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</si>
  <si>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</si>
  <si>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</si>
  <si>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</si>
  <si>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</si>
  <si>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</si>
  <si>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</si>
  <si>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</si>
  <si>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</si>
  <si>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</si>
  <si>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</si>
  <si>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</si>
  <si>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</si>
  <si>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</si>
  <si>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</si>
  <si>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</si>
  <si>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</si>
  <si>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</si>
  <si>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</si>
  <si>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</si>
  <si>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</si>
  <si>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</si>
  <si>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</si>
  <si>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</si>
  <si>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</si>
  <si>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</si>
  <si>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</si>
  <si>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</si>
  <si>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</si>
  <si>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</si>
  <si>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</si>
  <si>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</si>
  <si>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</si>
  <si>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Chuyến 1</t>
  </si>
  <si>
    <t>GA</t>
  </si>
  <si>
    <t>NGÀY 20/5/2023</t>
  </si>
  <si>
    <t>giao bù hàng ngày 19/5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</si>
</sst>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L14" sqref="L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4" t="s">
        <v>31</v>
      </c>
      <c r="B2" s="94"/>
      <c r="C2" s="94"/>
      <c r="D2" s="94"/>
      <c r="E2" s="94"/>
      <c r="F2" s="50"/>
      <c r="G2" s="50"/>
      <c r="H2" s="67"/>
      <c r="I2" s="51"/>
      <c r="J2" s="8"/>
      <c r="K2" s="92" t="s">
        <v>40</v>
      </c>
      <c r="L2" s="92"/>
      <c r="M2" s="92"/>
      <c r="N2" s="9"/>
    </row>
    <row r="3" spans="1:19" ht="15.75" x14ac:dyDescent="0.25">
      <c r="A3" s="95" t="s">
        <v>14</v>
      </c>
      <c r="B3" s="95"/>
      <c r="C3" s="95"/>
      <c r="D3" s="95"/>
      <c r="E3" s="95"/>
      <c r="F3" s="51"/>
      <c r="G3" s="51"/>
      <c r="H3" s="68"/>
      <c r="I3" s="51"/>
      <c r="J3" s="8"/>
      <c r="K3" s="93" t="s">
        <v>59</v>
      </c>
      <c r="L3" s="93"/>
      <c r="M3" s="93"/>
      <c r="N3" s="9"/>
    </row>
    <row r="4" spans="1:19" ht="15.75" x14ac:dyDescent="0.25">
      <c r="A4" s="78"/>
      <c r="B4" s="64"/>
      <c r="C4" s="86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74">
        <v>45065</v>
      </c>
      <c r="C6" s="85">
        <v>1</v>
      </c>
      <c r="D6" s="12" t="s">
        <v>1</v>
      </c>
      <c r="E6" s="85">
        <v>52</v>
      </c>
      <c r="F6" s="65"/>
      <c r="G6" s="70"/>
      <c r="H6" s="69"/>
      <c r="I6" s="98" t="s">
        <v>57</v>
      </c>
      <c r="J6" s="13"/>
      <c r="K6" s="14" t="s">
        <v>1</v>
      </c>
      <c r="L6" s="39">
        <f t="shared" ref="L6:L10" si="0">SUMIF(Mã_hàng,K6,Số_lượng)</f>
        <v>156</v>
      </c>
      <c r="M6" s="25"/>
      <c r="N6" s="37"/>
      <c r="O6" s="24"/>
      <c r="Q6" s="24"/>
    </row>
    <row r="7" spans="1:19" ht="15" customHeight="1" x14ac:dyDescent="0.25">
      <c r="A7" s="12"/>
      <c r="B7" s="74"/>
      <c r="C7" s="85">
        <v>2</v>
      </c>
      <c r="D7" s="84" t="s">
        <v>1</v>
      </c>
      <c r="E7" s="85">
        <v>52</v>
      </c>
      <c r="F7" s="65"/>
      <c r="G7" s="70"/>
      <c r="H7" s="77"/>
      <c r="I7" s="99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4"/>
      <c r="C8" s="85">
        <v>3</v>
      </c>
      <c r="D8" s="12" t="s">
        <v>1</v>
      </c>
      <c r="E8" s="85">
        <v>52</v>
      </c>
      <c r="F8" s="65"/>
      <c r="G8" s="70"/>
      <c r="H8" s="69"/>
      <c r="I8" s="99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/>
      <c r="C9" s="85"/>
      <c r="D9" s="84"/>
      <c r="E9" s="85"/>
      <c r="F9" s="65"/>
      <c r="G9" s="70"/>
      <c r="H9" s="53"/>
      <c r="I9" s="9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/>
      <c r="C10" s="85"/>
      <c r="D10" s="12"/>
      <c r="E10" s="85"/>
      <c r="F10" s="65"/>
      <c r="G10" s="70"/>
      <c r="H10" s="53"/>
      <c r="I10" s="9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4"/>
      <c r="B11" s="74"/>
      <c r="C11" s="85"/>
      <c r="D11" s="84"/>
      <c r="E11" s="85"/>
      <c r="F11" s="65"/>
      <c r="G11" s="70"/>
      <c r="H11" s="53"/>
      <c r="I11" s="99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4"/>
      <c r="B12" s="74"/>
      <c r="C12" s="85"/>
      <c r="D12" s="12"/>
      <c r="E12" s="85"/>
      <c r="F12" s="65"/>
      <c r="G12" s="70"/>
      <c r="H12" s="53"/>
      <c r="I12" s="99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4"/>
      <c r="B13" s="74"/>
      <c r="C13" s="85"/>
      <c r="D13" s="12"/>
      <c r="E13" s="85"/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4"/>
      <c r="C14" s="85"/>
      <c r="D14" s="12"/>
      <c r="E14" s="85"/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74"/>
      <c r="C15" s="85"/>
      <c r="D15" s="12"/>
      <c r="E15" s="85"/>
      <c r="F15" s="65"/>
      <c r="G15" s="70"/>
      <c r="H15" s="69" t="s">
        <v>56</v>
      </c>
      <c r="I15" s="99" t="s">
        <v>60</v>
      </c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4"/>
      <c r="C16" s="84"/>
      <c r="D16" s="12"/>
      <c r="E16" s="85"/>
      <c r="F16" s="65"/>
      <c r="G16" s="70"/>
      <c r="H16" s="69"/>
      <c r="I16" s="99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4"/>
      <c r="B17" s="74"/>
      <c r="C17" s="84"/>
      <c r="D17" s="84"/>
      <c r="E17" s="85"/>
      <c r="F17" s="65"/>
      <c r="G17" s="70"/>
      <c r="H17" s="69"/>
      <c r="I17" s="99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4"/>
      <c r="B18" s="74"/>
      <c r="C18" s="84"/>
      <c r="D18" s="84"/>
      <c r="E18" s="85"/>
      <c r="F18" s="65"/>
      <c r="G18" s="70"/>
      <c r="H18" s="69"/>
      <c r="I18" s="99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4"/>
      <c r="C19" s="84"/>
      <c r="D19" s="84"/>
      <c r="E19" s="85"/>
      <c r="F19" s="77"/>
      <c r="G19" s="70"/>
      <c r="H19" s="69"/>
      <c r="I19" s="99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4"/>
      <c r="B20" s="74"/>
      <c r="C20" s="85"/>
      <c r="D20" s="84"/>
      <c r="E20" s="85"/>
      <c r="F20" s="77"/>
      <c r="G20" s="70"/>
      <c r="H20" s="69"/>
      <c r="I20" s="99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4"/>
      <c r="B21" s="74"/>
      <c r="C21" s="85"/>
      <c r="D21" s="84"/>
      <c r="E21" s="85"/>
      <c r="F21" s="77"/>
      <c r="G21" s="70"/>
      <c r="H21" s="69"/>
      <c r="I21" s="99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/>
      <c r="C22" s="100"/>
      <c r="D22" s="84"/>
      <c r="E22" s="85"/>
      <c r="F22" s="69"/>
      <c r="G22" s="70"/>
      <c r="H22" s="69"/>
      <c r="I22" s="99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4"/>
      <c r="B23" s="74"/>
      <c r="C23" s="101"/>
      <c r="D23" s="84"/>
      <c r="E23" s="85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/>
      <c r="C24" s="102"/>
      <c r="D24" s="84"/>
      <c r="E24" s="85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84"/>
      <c r="D25" s="84"/>
      <c r="E25" s="85"/>
      <c r="F25" s="69"/>
      <c r="G25" s="70"/>
      <c r="H25" s="69"/>
      <c r="I25" s="42"/>
      <c r="J25" s="9"/>
      <c r="K25" s="12" t="s">
        <v>12</v>
      </c>
      <c r="L25" s="39">
        <f>SUM(L6:L24)</f>
        <v>156</v>
      </c>
      <c r="M25" s="16">
        <f>SUM(M6:M24)</f>
        <v>0</v>
      </c>
      <c r="N25" s="16"/>
      <c r="Q25" s="24"/>
    </row>
    <row r="26" spans="1:23" ht="15" customHeight="1" x14ac:dyDescent="0.25">
      <c r="A26" s="84"/>
      <c r="B26" s="74"/>
      <c r="C26" s="84"/>
      <c r="D26" s="12"/>
      <c r="E26" s="89"/>
      <c r="F26" s="69"/>
      <c r="G26" s="70"/>
      <c r="H26" s="69"/>
      <c r="I26" s="42"/>
      <c r="J26" s="9"/>
      <c r="K26" s="32"/>
      <c r="L26" s="33">
        <f>C37</f>
        <v>3</v>
      </c>
      <c r="M26" s="33" t="s">
        <v>39</v>
      </c>
      <c r="N26" s="34"/>
      <c r="Q26" s="24"/>
    </row>
    <row r="27" spans="1:23" ht="15" customHeight="1" x14ac:dyDescent="0.25">
      <c r="A27" s="84"/>
      <c r="B27" s="88"/>
      <c r="C27" s="84"/>
      <c r="D27" s="12"/>
      <c r="E27" s="89"/>
      <c r="F27" s="69"/>
      <c r="G27" s="70"/>
      <c r="H27" s="69"/>
      <c r="I27" s="42"/>
      <c r="J27" s="9"/>
      <c r="K27" s="35"/>
      <c r="L27" s="36"/>
      <c r="M27" s="96"/>
      <c r="N27" s="97"/>
      <c r="Q27" s="24"/>
    </row>
    <row r="28" spans="1:23" ht="15" customHeight="1" x14ac:dyDescent="0.25">
      <c r="A28" s="84"/>
      <c r="B28" s="84"/>
      <c r="C28" s="84"/>
      <c r="D28" s="84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4"/>
      <c r="B29" s="74"/>
      <c r="C29" s="84"/>
      <c r="D29" s="12"/>
      <c r="E29" s="85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4"/>
      <c r="D30" s="12"/>
      <c r="E30" s="83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4"/>
      <c r="B31" s="74"/>
      <c r="C31" s="84"/>
      <c r="D31" s="84"/>
      <c r="E31" s="83"/>
      <c r="F31" s="44"/>
      <c r="G31" s="81"/>
      <c r="H31" s="82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4"/>
      <c r="D32" s="84"/>
      <c r="E32" s="83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5"/>
      <c r="D33" s="84"/>
      <c r="E33" s="83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4"/>
      <c r="B34" s="74"/>
      <c r="C34" s="87"/>
      <c r="D34" s="84"/>
      <c r="E34" s="83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4"/>
      <c r="B35" s="74"/>
      <c r="C35" s="85"/>
      <c r="D35" s="12"/>
      <c r="E35" s="83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4"/>
      <c r="B36" s="74"/>
      <c r="C36" s="85"/>
      <c r="D36" s="12"/>
      <c r="E36" s="83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3</v>
      </c>
      <c r="D37" s="66" t="s">
        <v>43</v>
      </c>
      <c r="E37" s="80"/>
      <c r="F37" s="90"/>
      <c r="G37" s="91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22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2023-05-19T23:52:55Z</cp:lastPrinted>
  <dcterms:created xsi:type="dcterms:W3CDTF">2018-10-22T11:48:52Z</dcterms:created>
  <dcterms:modified xsi:type="dcterms:W3CDTF">2023-05-19T23:54:53Z</dcterms:modified>
</cp:coreProperties>
</file>