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9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HN!$A$1:$N$45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6" i="2"/>
  <c r="L26" i="2" l="1"/>
  <c r="M25" i="2" l="1"/>
</calcChain>
</file>

<file path=xl/sharedStrings.xml><?xml version="1.0" encoding="utf-8"?>
<sst xmlns="http://schemas.openxmlformats.org/spreadsheetml/2006/main" count="83" uniqueCount="63">
  <si>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</si>
  <si>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</si>
  <si>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</si>
  <si>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</si>
  <si>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</si>
  <si>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</si>
  <si>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</si>
  <si>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</si>
  <si>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</si>
  <si>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</si>
  <si>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</si>
  <si>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</si>
  <si>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</si>
  <si>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</si>
  <si>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</si>
  <si>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</si>
  <si>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</si>
  <si>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</si>
  <si>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</si>
  <si>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</si>
  <si>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</si>
  <si>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</si>
  <si>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</si>
  <si>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</si>
  <si>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</si>
  <si>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</si>
  <si>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</si>
  <si>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</si>
  <si>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</si>
  <si>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</si>
  <si>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</si>
  <si>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</si>
  <si>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</si>
  <si>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</si>
  <si>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</si>
  <si>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</si>
  <si>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</si>
  <si>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</si>
  <si>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</si>
  <si>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</si>
  <si>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</si>
  <si>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</si>
  <si>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</si>
  <si>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</si>
  <si>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</si>
  <si>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</si>
  <si>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</si>
  <si>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</si>
  <si>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</si>
  <si>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</si>
  <si>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</si>
  <si>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</si>
  <si>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</si>
  <si>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</si>
  <si>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</si>
  <si>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</si>
  <si>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</si>
  <si>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NGÀY 19/5/2023</t>
  </si>
  <si>
    <t>GA</t>
  </si>
  <si>
    <t>Chuyến 2</t>
  </si>
  <si>
    <t xml:space="preserve">CỐM </t>
  </si>
  <si>
    <t xml:space="preserve">LƯỠI </t>
  </si>
  <si>
    <t xml:space="preserve">CHÂN 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</si>
</sst>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1"/>
  <sheetViews>
    <sheetView tabSelected="1" zoomScale="70" zoomScaleNormal="70" workbookViewId="0">
      <selection activeCell="H24" sqref="H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3" t="s">
        <v>31</v>
      </c>
      <c r="B2" s="93"/>
      <c r="C2" s="93"/>
      <c r="D2" s="93"/>
      <c r="E2" s="93"/>
      <c r="F2" s="50"/>
      <c r="G2" s="50"/>
      <c r="H2" s="67"/>
      <c r="I2" s="51"/>
      <c r="J2" s="8"/>
      <c r="K2" s="91" t="s">
        <v>40</v>
      </c>
      <c r="L2" s="91"/>
      <c r="M2" s="91"/>
      <c r="N2" s="9"/>
    </row>
    <row r="3" spans="1:19" ht="15.75" x14ac:dyDescent="0.25">
      <c r="A3" s="94" t="s">
        <v>14</v>
      </c>
      <c r="B3" s="94"/>
      <c r="C3" s="94"/>
      <c r="D3" s="94"/>
      <c r="E3" s="94"/>
      <c r="F3" s="51"/>
      <c r="G3" s="51"/>
      <c r="H3" s="68"/>
      <c r="I3" s="51"/>
      <c r="J3" s="8"/>
      <c r="K3" s="92" t="s">
        <v>57</v>
      </c>
      <c r="L3" s="92"/>
      <c r="M3" s="92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74">
        <v>45064</v>
      </c>
      <c r="C6" s="84">
        <v>1</v>
      </c>
      <c r="D6" s="12" t="s">
        <v>1</v>
      </c>
      <c r="E6" s="84">
        <v>52</v>
      </c>
      <c r="F6" s="65"/>
      <c r="G6" s="70"/>
      <c r="H6" s="69"/>
      <c r="I6" s="97" t="s">
        <v>59</v>
      </c>
      <c r="J6" s="13"/>
      <c r="K6" s="14" t="s">
        <v>1</v>
      </c>
      <c r="L6" s="39">
        <f t="shared" ref="L6:L10" si="0">SUMIF(Mã_hàng,K6,Số_lượng)</f>
        <v>432</v>
      </c>
      <c r="M6" s="25"/>
      <c r="N6" s="37"/>
      <c r="O6" s="24"/>
      <c r="Q6" s="24"/>
    </row>
    <row r="7" spans="1:19" ht="15" customHeight="1" x14ac:dyDescent="0.25">
      <c r="A7" s="12"/>
      <c r="B7" s="74">
        <v>45064</v>
      </c>
      <c r="C7" s="84">
        <v>2</v>
      </c>
      <c r="D7" s="83" t="s">
        <v>1</v>
      </c>
      <c r="E7" s="84">
        <v>52</v>
      </c>
      <c r="F7" s="65"/>
      <c r="G7" s="70"/>
      <c r="H7" s="76"/>
      <c r="I7" s="98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4">
        <v>45064</v>
      </c>
      <c r="C8" s="84">
        <v>3</v>
      </c>
      <c r="D8" s="12" t="s">
        <v>1</v>
      </c>
      <c r="E8" s="84">
        <v>52</v>
      </c>
      <c r="F8" s="65"/>
      <c r="G8" s="70"/>
      <c r="H8" s="69"/>
      <c r="I8" s="98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45064</v>
      </c>
      <c r="C9" s="84">
        <v>4</v>
      </c>
      <c r="D9" s="12" t="s">
        <v>1</v>
      </c>
      <c r="E9" s="84">
        <v>52</v>
      </c>
      <c r="F9" s="65"/>
      <c r="G9" s="70"/>
      <c r="H9" s="53"/>
      <c r="I9" s="98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>
        <v>45064</v>
      </c>
      <c r="C10" s="84">
        <v>5</v>
      </c>
      <c r="D10" s="83" t="s">
        <v>1</v>
      </c>
      <c r="E10" s="84">
        <v>52</v>
      </c>
      <c r="F10" s="65"/>
      <c r="G10" s="70"/>
      <c r="H10" s="53"/>
      <c r="I10" s="9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74">
        <v>45064</v>
      </c>
      <c r="C11" s="84">
        <v>6</v>
      </c>
      <c r="D11" s="12" t="s">
        <v>1</v>
      </c>
      <c r="E11" s="84">
        <v>52</v>
      </c>
      <c r="F11" s="65"/>
      <c r="G11" s="70"/>
      <c r="H11" s="53"/>
      <c r="I11" s="98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3"/>
      <c r="B12" s="74">
        <v>45064</v>
      </c>
      <c r="C12" s="84">
        <v>7</v>
      </c>
      <c r="D12" s="12" t="s">
        <v>1</v>
      </c>
      <c r="E12" s="84">
        <v>52</v>
      </c>
      <c r="F12" s="65"/>
      <c r="G12" s="70"/>
      <c r="H12" s="53"/>
      <c r="I12" s="98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3"/>
      <c r="B13" s="74">
        <v>45064</v>
      </c>
      <c r="C13" s="84">
        <v>8</v>
      </c>
      <c r="D13" s="83" t="s">
        <v>1</v>
      </c>
      <c r="E13" s="84">
        <v>52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B14" s="74">
        <v>45064</v>
      </c>
      <c r="C14" s="99">
        <v>9</v>
      </c>
      <c r="D14" s="83" t="s">
        <v>1</v>
      </c>
      <c r="E14" s="84">
        <v>16</v>
      </c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74">
        <v>45064</v>
      </c>
      <c r="C15" s="100"/>
      <c r="D15" s="83" t="s">
        <v>25</v>
      </c>
      <c r="E15" s="84">
        <v>46</v>
      </c>
      <c r="F15" s="65"/>
      <c r="G15" s="70"/>
      <c r="H15" s="69" t="s">
        <v>56</v>
      </c>
      <c r="I15" s="98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12" t="s">
        <v>60</v>
      </c>
      <c r="B16" s="74">
        <v>45064</v>
      </c>
      <c r="C16" s="84">
        <v>1</v>
      </c>
      <c r="D16" s="83" t="s">
        <v>26</v>
      </c>
      <c r="E16" s="84">
        <v>99</v>
      </c>
      <c r="F16" s="65"/>
      <c r="G16" s="70"/>
      <c r="H16" s="69"/>
      <c r="I16" s="98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 t="s">
        <v>61</v>
      </c>
      <c r="B17" s="74">
        <v>45064</v>
      </c>
      <c r="C17" s="83">
        <v>1</v>
      </c>
      <c r="D17" s="12" t="s">
        <v>16</v>
      </c>
      <c r="E17" s="84">
        <v>200</v>
      </c>
      <c r="F17" s="65"/>
      <c r="G17" s="70"/>
      <c r="H17" s="69"/>
      <c r="I17" s="98"/>
      <c r="J17" s="9"/>
      <c r="K17" s="18" t="s">
        <v>27</v>
      </c>
      <c r="L17" s="39">
        <f t="shared" si="1"/>
        <v>83</v>
      </c>
      <c r="M17" s="25"/>
      <c r="N17" s="37"/>
      <c r="O17" s="5"/>
      <c r="Q17" s="24"/>
    </row>
    <row r="18" spans="1:23" ht="15" customHeight="1" x14ac:dyDescent="0.25">
      <c r="A18" s="83" t="s">
        <v>62</v>
      </c>
      <c r="B18" s="74">
        <v>45064</v>
      </c>
      <c r="C18" s="83">
        <v>1</v>
      </c>
      <c r="D18" s="83" t="s">
        <v>27</v>
      </c>
      <c r="E18" s="84">
        <v>56</v>
      </c>
      <c r="F18" s="65"/>
      <c r="G18" s="70"/>
      <c r="H18" s="69"/>
      <c r="I18" s="98"/>
      <c r="J18" s="9"/>
      <c r="K18" s="18" t="s">
        <v>25</v>
      </c>
      <c r="L18" s="39">
        <f t="shared" si="1"/>
        <v>46</v>
      </c>
      <c r="M18" s="25"/>
      <c r="N18" s="37"/>
      <c r="O18" s="5"/>
      <c r="Q18" s="24"/>
    </row>
    <row r="19" spans="1:23" ht="15" customHeight="1" x14ac:dyDescent="0.25">
      <c r="A19" s="12"/>
      <c r="B19" s="74">
        <v>45064</v>
      </c>
      <c r="C19" s="83">
        <v>2</v>
      </c>
      <c r="D19" s="83" t="s">
        <v>27</v>
      </c>
      <c r="E19" s="84">
        <v>27</v>
      </c>
      <c r="F19" s="76"/>
      <c r="G19" s="70"/>
      <c r="H19" s="69"/>
      <c r="I19" s="98"/>
      <c r="J19" s="9"/>
      <c r="K19" s="18" t="s">
        <v>26</v>
      </c>
      <c r="L19" s="39">
        <f t="shared" si="1"/>
        <v>99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/>
      <c r="B20" s="74"/>
      <c r="C20" s="84"/>
      <c r="D20" s="83"/>
      <c r="E20" s="84"/>
      <c r="F20" s="76"/>
      <c r="G20" s="70"/>
      <c r="H20" s="69"/>
      <c r="I20" s="98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3"/>
      <c r="B21" s="74"/>
      <c r="C21" s="84"/>
      <c r="D21" s="83"/>
      <c r="E21" s="84"/>
      <c r="F21" s="76"/>
      <c r="G21" s="70"/>
      <c r="H21" s="69"/>
      <c r="I21" s="98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/>
      <c r="C22" s="58"/>
      <c r="D22" s="83"/>
      <c r="E22" s="84"/>
      <c r="F22" s="69"/>
      <c r="G22" s="70"/>
      <c r="H22" s="69"/>
      <c r="I22" s="98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3"/>
      <c r="B23" s="74"/>
      <c r="C23" s="58"/>
      <c r="D23" s="83"/>
      <c r="E23" s="84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/>
      <c r="C24" s="58"/>
      <c r="D24" s="83"/>
      <c r="E24" s="84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83"/>
      <c r="D25" s="83"/>
      <c r="E25" s="84"/>
      <c r="F25" s="69"/>
      <c r="G25" s="70"/>
      <c r="H25" s="69"/>
      <c r="I25" s="42"/>
      <c r="J25" s="9"/>
      <c r="K25" s="12" t="s">
        <v>12</v>
      </c>
      <c r="L25" s="39">
        <f>SUM(L6:L24)</f>
        <v>860</v>
      </c>
      <c r="M25" s="16">
        <f>SUM(M6:M24)</f>
        <v>0</v>
      </c>
      <c r="N25" s="16"/>
      <c r="Q25" s="24"/>
    </row>
    <row r="26" spans="1:23" ht="15" customHeight="1" x14ac:dyDescent="0.25">
      <c r="A26" s="83"/>
      <c r="B26" s="74"/>
      <c r="C26" s="83"/>
      <c r="D26" s="12"/>
      <c r="E26" s="88"/>
      <c r="F26" s="69"/>
      <c r="G26" s="70"/>
      <c r="H26" s="69"/>
      <c r="I26" s="42"/>
      <c r="J26" s="9"/>
      <c r="K26" s="32"/>
      <c r="L26" s="33">
        <f>C36</f>
        <v>13</v>
      </c>
      <c r="M26" s="33" t="s">
        <v>39</v>
      </c>
      <c r="N26" s="34"/>
      <c r="Q26" s="24"/>
    </row>
    <row r="27" spans="1:23" ht="15" customHeight="1" x14ac:dyDescent="0.25">
      <c r="A27" s="83"/>
      <c r="B27" s="87"/>
      <c r="C27" s="83"/>
      <c r="D27" s="12"/>
      <c r="E27" s="88"/>
      <c r="F27" s="69"/>
      <c r="G27" s="70"/>
      <c r="H27" s="69"/>
      <c r="I27" s="42"/>
      <c r="J27" s="9"/>
      <c r="K27" s="35"/>
      <c r="L27" s="36"/>
      <c r="M27" s="95"/>
      <c r="N27" s="96"/>
      <c r="Q27" s="24"/>
    </row>
    <row r="28" spans="1:23" ht="15" customHeight="1" x14ac:dyDescent="0.25">
      <c r="A28" s="83"/>
      <c r="B28" s="83"/>
      <c r="C28" s="83"/>
      <c r="D28" s="83"/>
      <c r="E28" s="79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4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4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4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4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75"/>
      <c r="B36" s="18"/>
      <c r="C36" s="61">
        <f>COUNT(C6:C35)</f>
        <v>13</v>
      </c>
      <c r="D36" s="66" t="s">
        <v>43</v>
      </c>
      <c r="E36" s="79"/>
      <c r="F36" s="89"/>
      <c r="G36" s="90"/>
      <c r="H36" s="73"/>
      <c r="I36" s="72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25">
      <c r="J41" s="9"/>
      <c r="K41" s="3"/>
      <c r="L41" s="2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x14ac:dyDescent="0.25">
      <c r="F44" s="52" t="s">
        <v>42</v>
      </c>
      <c r="K44" s="3"/>
      <c r="L44" s="2"/>
      <c r="S44" s="2"/>
    </row>
    <row r="45" spans="1:19" x14ac:dyDescent="0.25"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S48" s="2"/>
    </row>
    <row r="49" spans="19:19" x14ac:dyDescent="0.25">
      <c r="S49" s="2"/>
    </row>
    <row r="50" spans="19:19" x14ac:dyDescent="0.25">
      <c r="S50" s="2"/>
    </row>
    <row r="62" spans="19:19" ht="15.75" customHeight="1" x14ac:dyDescent="0.25"/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</sheetData>
  <mergeCells count="9">
    <mergeCell ref="F36:G36"/>
    <mergeCell ref="K2:M2"/>
    <mergeCell ref="K3:M3"/>
    <mergeCell ref="A2:E2"/>
    <mergeCell ref="A3:E3"/>
    <mergeCell ref="M27:N27"/>
    <mergeCell ref="I6:I12"/>
    <mergeCell ref="I15:I22"/>
    <mergeCell ref="C14:C1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2023-05-19T04:20:47Z</cp:lastPrinted>
  <dcterms:created xsi:type="dcterms:W3CDTF">2018-10-22T11:48:52Z</dcterms:created>
  <dcterms:modified xsi:type="dcterms:W3CDTF">2023-05-19T04:24:11Z</dcterms:modified>
</cp:coreProperties>
</file>