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6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7" i="2"/>
  <c r="L27" i="2" l="1"/>
  <c r="M26" i="2" l="1"/>
</calcChain>
</file>

<file path=xl/sharedStrings.xml><?xml version="1.0" encoding="utf-8"?>
<sst xmlns="http://schemas.openxmlformats.org/spreadsheetml/2006/main" count="88" uniqueCount="65">
  <si>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</si>
  <si>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</si>
  <si>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</si>
  <si>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</si>
  <si>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</si>
  <si>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</si>
  <si>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</si>
  <si>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</si>
  <si>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</si>
  <si>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</si>
  <si>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</si>
  <si>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</si>
  <si>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</si>
  <si>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</si>
  <si>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</si>
  <si>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</si>
  <si>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</si>
  <si>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</si>
  <si>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</si>
  <si>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</si>
  <si>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</si>
  <si>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</si>
  <si>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</si>
  <si>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</si>
  <si>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</si>
  <si>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</si>
  <si>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</si>
  <si>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</si>
  <si>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</si>
  <si>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</si>
  <si>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</si>
  <si>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</si>
  <si>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</si>
  <si>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</si>
  <si>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</si>
  <si>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</si>
  <si>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</si>
  <si>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</si>
  <si>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</si>
  <si>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</si>
  <si>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</si>
  <si>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</si>
  <si>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</si>
  <si>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</si>
  <si>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</si>
  <si>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</si>
  <si>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</si>
  <si>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</si>
  <si>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</si>
  <si>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</si>
  <si>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</si>
  <si>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</si>
  <si>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</si>
  <si>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</si>
  <si>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</si>
  <si>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</si>
  <si>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</si>
  <si>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</si>
  <si>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 xml:space="preserve">CHÂN </t>
  </si>
  <si>
    <t>BO</t>
  </si>
  <si>
    <t xml:space="preserve">CỐM </t>
  </si>
  <si>
    <t>NGÀY 16/5/2023</t>
  </si>
  <si>
    <t>MKOC</t>
  </si>
  <si>
    <t xml:space="preserve">LUOI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</si>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</sst>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zoomScale="70" zoomScaleNormal="70" workbookViewId="0">
      <selection activeCell="S19" sqref="S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61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45061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64</v>
      </c>
      <c r="J6" s="13"/>
      <c r="K6" s="14" t="s">
        <v>1</v>
      </c>
      <c r="L6" s="39">
        <f t="shared" ref="L6:L10" si="0">SUMIF(Mã_hàng,K6,Số_lượng)</f>
        <v>326</v>
      </c>
      <c r="M6" s="25"/>
      <c r="N6" s="37"/>
      <c r="O6" s="24"/>
      <c r="Q6" s="24"/>
    </row>
    <row r="7" spans="1:19" ht="15" customHeight="1" x14ac:dyDescent="0.25">
      <c r="A7" s="12"/>
      <c r="B7" s="74">
        <v>45061</v>
      </c>
      <c r="C7" s="87">
        <v>2</v>
      </c>
      <c r="D7" s="12" t="s">
        <v>1</v>
      </c>
      <c r="E7" s="87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74">
        <v>45061</v>
      </c>
      <c r="C8" s="87">
        <v>3</v>
      </c>
      <c r="D8" s="12" t="s">
        <v>1</v>
      </c>
      <c r="E8" s="87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10</v>
      </c>
      <c r="M8" s="25"/>
      <c r="N8" s="37"/>
      <c r="O8" s="3"/>
      <c r="Q8" s="24"/>
    </row>
    <row r="9" spans="1:19" ht="15" customHeight="1" x14ac:dyDescent="0.25">
      <c r="A9" s="12"/>
      <c r="B9" s="74">
        <v>45061</v>
      </c>
      <c r="C9" s="87">
        <v>4</v>
      </c>
      <c r="D9" s="12" t="s">
        <v>1</v>
      </c>
      <c r="E9" s="87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85</v>
      </c>
      <c r="M9" s="25"/>
      <c r="N9" s="37"/>
      <c r="O9" s="3"/>
      <c r="Q9" s="24"/>
    </row>
    <row r="10" spans="1:19" ht="15" customHeight="1" x14ac:dyDescent="0.25">
      <c r="A10" s="12"/>
      <c r="B10" s="74">
        <v>45061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74">
        <v>45061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 t="s">
        <v>58</v>
      </c>
      <c r="B12" s="74">
        <v>45061</v>
      </c>
      <c r="C12" s="87">
        <v>1</v>
      </c>
      <c r="D12" s="12" t="s">
        <v>0</v>
      </c>
      <c r="E12" s="87">
        <v>140</v>
      </c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4">
        <v>45061</v>
      </c>
      <c r="C13" s="87">
        <v>2</v>
      </c>
      <c r="D13" s="12" t="s">
        <v>0</v>
      </c>
      <c r="E13" s="87">
        <v>140</v>
      </c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" t="s">
        <v>62</v>
      </c>
      <c r="B14" s="74">
        <v>45061</v>
      </c>
      <c r="C14" s="1">
        <v>1</v>
      </c>
      <c r="D14" s="12" t="s">
        <v>15</v>
      </c>
      <c r="E14" s="87">
        <v>130</v>
      </c>
      <c r="F14" s="65"/>
      <c r="G14" s="70"/>
      <c r="H14" s="69" t="s">
        <v>57</v>
      </c>
      <c r="I14" s="41"/>
      <c r="J14" s="9"/>
      <c r="K14" s="12" t="s">
        <v>15</v>
      </c>
      <c r="L14" s="39">
        <f t="shared" si="1"/>
        <v>390</v>
      </c>
      <c r="M14" s="25"/>
      <c r="N14" s="37"/>
      <c r="O14" s="3"/>
      <c r="Q14" s="24"/>
    </row>
    <row r="15" spans="1:19" ht="15" customHeight="1" x14ac:dyDescent="0.25">
      <c r="A15" s="85"/>
      <c r="B15" s="74">
        <v>45061</v>
      </c>
      <c r="C15" s="87">
        <v>2</v>
      </c>
      <c r="D15" s="12" t="s">
        <v>15</v>
      </c>
      <c r="E15" s="87">
        <v>130</v>
      </c>
      <c r="F15" s="65"/>
      <c r="G15" s="70"/>
      <c r="H15" s="69"/>
      <c r="I15" s="97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B16" s="74">
        <v>45061</v>
      </c>
      <c r="C16" s="85">
        <v>3</v>
      </c>
      <c r="D16" s="12" t="s">
        <v>15</v>
      </c>
      <c r="E16" s="87">
        <v>130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60</v>
      </c>
      <c r="B17" s="74">
        <v>45061</v>
      </c>
      <c r="C17" s="85">
        <v>1</v>
      </c>
      <c r="D17" s="85" t="s">
        <v>26</v>
      </c>
      <c r="E17" s="87">
        <v>90</v>
      </c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63</v>
      </c>
      <c r="B18" s="74">
        <v>45061</v>
      </c>
      <c r="C18" s="12">
        <v>1</v>
      </c>
      <c r="D18" s="12" t="s">
        <v>16</v>
      </c>
      <c r="E18" s="12">
        <v>200</v>
      </c>
      <c r="F18" s="77"/>
      <c r="G18" s="70"/>
      <c r="H18" s="69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4">
        <v>45061</v>
      </c>
      <c r="C19" s="12">
        <v>2</v>
      </c>
      <c r="D19" s="12" t="s">
        <v>16</v>
      </c>
      <c r="E19" s="12">
        <v>200</v>
      </c>
      <c r="F19" s="77"/>
      <c r="G19" s="70"/>
      <c r="H19" s="69"/>
      <c r="I19" s="97"/>
      <c r="J19" s="9"/>
      <c r="K19" s="18" t="s">
        <v>26</v>
      </c>
      <c r="L19" s="39">
        <f t="shared" si="1"/>
        <v>90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 t="s">
        <v>59</v>
      </c>
      <c r="B20" s="74">
        <v>45061</v>
      </c>
      <c r="C20" s="98">
        <v>1</v>
      </c>
      <c r="D20" s="12" t="s">
        <v>2</v>
      </c>
      <c r="E20" s="12">
        <v>85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>
        <v>45061</v>
      </c>
      <c r="C21" s="99"/>
      <c r="D21" s="12" t="s">
        <v>7</v>
      </c>
      <c r="E21" s="12">
        <v>10</v>
      </c>
      <c r="F21" s="69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7"/>
      <c r="B22" s="74">
        <v>45061</v>
      </c>
      <c r="C22" s="100"/>
      <c r="D22" s="12" t="s">
        <v>1</v>
      </c>
      <c r="E22" s="12">
        <v>14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77"/>
      <c r="B23" s="77"/>
      <c r="C23" s="77"/>
      <c r="D23" s="77"/>
      <c r="E23" s="7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77"/>
      <c r="B24" s="77"/>
      <c r="C24" s="77"/>
      <c r="D24" s="77"/>
      <c r="E24" s="77"/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77"/>
      <c r="B25" s="77"/>
      <c r="C25" s="77"/>
      <c r="D25" s="77"/>
      <c r="E25" s="77"/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F26" s="69"/>
      <c r="G26" s="70"/>
      <c r="H26" s="69"/>
      <c r="I26" s="42"/>
      <c r="J26" s="9"/>
      <c r="K26" s="12" t="s">
        <v>12</v>
      </c>
      <c r="L26" s="39">
        <f>SUM(L6:L25)</f>
        <v>1581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74"/>
      <c r="C27" s="85"/>
      <c r="D27" s="85"/>
      <c r="E27" s="87"/>
      <c r="F27" s="69"/>
      <c r="G27" s="70"/>
      <c r="H27" s="69"/>
      <c r="I27" s="42"/>
      <c r="J27" s="9"/>
      <c r="K27" s="32"/>
      <c r="L27" s="33">
        <f>C37</f>
        <v>15</v>
      </c>
      <c r="M27" s="33" t="s">
        <v>39</v>
      </c>
      <c r="N27" s="34"/>
      <c r="Q27" s="24"/>
    </row>
    <row r="28" spans="1:23" ht="15" customHeight="1" x14ac:dyDescent="0.25">
      <c r="A28" s="85"/>
      <c r="B28" s="74"/>
      <c r="C28" s="85"/>
      <c r="D28" s="85"/>
      <c r="E28" s="87"/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85"/>
      <c r="B29" s="74"/>
      <c r="C29" s="85"/>
      <c r="D29" s="12"/>
      <c r="E29" s="84"/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B30" s="74"/>
      <c r="C30" s="85"/>
      <c r="D30" s="12"/>
      <c r="E30" s="84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15</v>
      </c>
      <c r="D37" s="66" t="s">
        <v>43</v>
      </c>
      <c r="E37" s="80"/>
      <c r="F37" s="88"/>
      <c r="G37" s="89"/>
      <c r="H37" s="7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F45" s="52" t="s">
        <v>42</v>
      </c>
      <c r="J45" s="9"/>
      <c r="K45" s="3"/>
      <c r="L45" s="2"/>
      <c r="P45" s="5"/>
      <c r="Q45" s="5"/>
      <c r="R45" s="5"/>
      <c r="S45" s="6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9">
    <mergeCell ref="F37:G37"/>
    <mergeCell ref="K2:M2"/>
    <mergeCell ref="K3:M3"/>
    <mergeCell ref="A2:E2"/>
    <mergeCell ref="A3:E3"/>
    <mergeCell ref="M28:N28"/>
    <mergeCell ref="I6:I12"/>
    <mergeCell ref="I15:I22"/>
    <mergeCell ref="C20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2023-05-16T02:05:53Z</cp:lastPrinted>
  <dcterms:created xsi:type="dcterms:W3CDTF">2018-10-22T11:48:52Z</dcterms:created>
  <dcterms:modified xsi:type="dcterms:W3CDTF">2023-05-16T02:24:09Z</dcterms:modified>
</cp:coreProperties>
</file>