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5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<sst xmlns="http://schemas.openxmlformats.org/spreadsheetml/2006/main" count="103" uniqueCount="65">
  <si>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</si>
  <si>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</si>
  <si>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</si>
  <si>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</si>
  <si>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</si>
  <si>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</si>
  <si>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</si>
  <si>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</si>
  <si>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</si>
  <si>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</si>
  <si>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</si>
  <si>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</si>
  <si>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</si>
  <si>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</si>
  <si>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</si>
  <si>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</si>
  <si>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</si>
  <si>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</si>
  <si>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</si>
  <si>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</si>
  <si>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</si>
  <si>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</si>
  <si>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</si>
  <si>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</si>
  <si>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</si>
  <si>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</si>
  <si>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</si>
  <si>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</si>
  <si>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</si>
  <si>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</si>
  <si>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</si>
  <si>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</si>
  <si>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</si>
  <si>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</si>
  <si>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</si>
  <si>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</si>
  <si>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</si>
  <si>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</si>
  <si>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</si>
  <si>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</si>
  <si>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</si>
  <si>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</si>
  <si>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</si>
  <si>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</si>
  <si>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</si>
  <si>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</si>
  <si>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</si>
  <si>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</si>
  <si>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</si>
  <si>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</si>
  <si>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</si>
  <si>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</si>
  <si>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</si>
  <si>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15/05/2023</t>
  </si>
  <si>
    <t>GA</t>
  </si>
  <si>
    <t>MỌC</t>
  </si>
  <si>
    <t>CHÂN GIÒ 500</t>
  </si>
  <si>
    <t>CHÂN GÀ</t>
  </si>
  <si>
    <t>LƯỠI XÀO</t>
  </si>
  <si>
    <t>GIÒ LỤA</t>
  </si>
  <si>
    <t>CHẢ CỐM</t>
  </si>
  <si>
    <t>CHÂN GIÒ</t>
  </si>
  <si>
    <t>NƯỚNG</t>
  </si>
  <si>
    <t xml:space="preserve">TAI 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</si>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</sst>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H13" sqref="H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4" t="s">
        <v>0</v>
      </c>
      <c r="B2" s="64"/>
      <c r="C2" s="64"/>
      <c r="D2" s="64"/>
      <c r="E2" s="64"/>
      <c r="F2" s="6"/>
      <c r="G2" s="6"/>
      <c r="H2" s="7"/>
      <c r="I2" s="23"/>
      <c r="J2" s="65" t="s">
        <v>1</v>
      </c>
      <c r="K2" s="65"/>
      <c r="L2" s="65"/>
      <c r="M2" s="24"/>
    </row>
    <row r="3" spans="1:14" ht="15.75">
      <c r="A3" s="66" t="s">
        <v>2</v>
      </c>
      <c r="B3" s="66"/>
      <c r="C3" s="66"/>
      <c r="D3" s="66"/>
      <c r="E3" s="66"/>
      <c r="F3" s="7"/>
      <c r="G3" s="7"/>
      <c r="H3" s="7"/>
      <c r="I3" s="23"/>
      <c r="J3" s="67" t="s">
        <v>53</v>
      </c>
      <c r="K3" s="67"/>
      <c r="L3" s="67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19" t="s">
        <v>54</v>
      </c>
      <c r="C6" s="60">
        <v>1</v>
      </c>
      <c r="D6" s="19" t="s">
        <v>16</v>
      </c>
      <c r="E6" s="15">
        <v>52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884</v>
      </c>
      <c r="L6" s="29">
        <v>884</v>
      </c>
      <c r="M6" s="30">
        <f>L6-K6</f>
        <v>0</v>
      </c>
    </row>
    <row r="7" spans="1:14" ht="15" customHeight="1">
      <c r="A7" s="12"/>
      <c r="B7" s="19"/>
      <c r="C7" s="61">
        <v>2</v>
      </c>
      <c r="D7" s="19" t="s">
        <v>16</v>
      </c>
      <c r="E7" s="15">
        <v>52</v>
      </c>
      <c r="F7" s="14"/>
      <c r="G7" s="16"/>
      <c r="H7" s="18"/>
      <c r="I7" s="27"/>
      <c r="J7" s="13" t="s">
        <v>17</v>
      </c>
      <c r="K7" s="28">
        <f t="shared" si="0"/>
        <v>560</v>
      </c>
      <c r="L7" s="29">
        <v>560</v>
      </c>
      <c r="M7" s="30">
        <f t="shared" ref="M7:M23" si="1">L7-K7</f>
        <v>0</v>
      </c>
      <c r="N7" s="63"/>
    </row>
    <row r="8" spans="1:14" ht="15" customHeight="1">
      <c r="A8" s="12"/>
      <c r="B8" s="61"/>
      <c r="C8" s="60">
        <v>3</v>
      </c>
      <c r="D8" s="19" t="s">
        <v>16</v>
      </c>
      <c r="E8" s="15">
        <v>52</v>
      </c>
      <c r="F8" s="14"/>
      <c r="G8" s="15"/>
      <c r="H8" s="18"/>
      <c r="I8" s="24"/>
      <c r="J8" s="17" t="s">
        <v>18</v>
      </c>
      <c r="K8" s="28">
        <f t="shared" si="0"/>
        <v>270</v>
      </c>
      <c r="L8" s="29">
        <v>270</v>
      </c>
      <c r="M8" s="30">
        <f t="shared" si="1"/>
        <v>0</v>
      </c>
    </row>
    <row r="9" spans="1:14" ht="15" customHeight="1">
      <c r="A9" s="12"/>
      <c r="B9" s="19"/>
      <c r="C9" s="61">
        <v>4</v>
      </c>
      <c r="D9" s="19" t="s">
        <v>16</v>
      </c>
      <c r="E9" s="15">
        <v>52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4" ht="15" customHeight="1">
      <c r="A10" s="12"/>
      <c r="B10" s="19"/>
      <c r="C10" s="60">
        <v>5</v>
      </c>
      <c r="D10" s="19" t="s">
        <v>16</v>
      </c>
      <c r="E10" s="15">
        <v>52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19"/>
      <c r="C11" s="61">
        <v>6</v>
      </c>
      <c r="D11" s="19" t="s">
        <v>16</v>
      </c>
      <c r="E11" s="15">
        <v>52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19"/>
      <c r="C12" s="60">
        <v>7</v>
      </c>
      <c r="D12" s="19" t="s">
        <v>16</v>
      </c>
      <c r="E12" s="15">
        <v>52</v>
      </c>
      <c r="F12" s="39"/>
      <c r="G12" s="15"/>
      <c r="H12" s="18"/>
      <c r="I12" s="24"/>
      <c r="J12" s="20" t="s">
        <v>22</v>
      </c>
      <c r="K12" s="28">
        <f t="shared" si="0"/>
        <v>240</v>
      </c>
      <c r="L12" s="29">
        <v>240</v>
      </c>
      <c r="M12" s="30">
        <f t="shared" si="1"/>
        <v>0</v>
      </c>
    </row>
    <row r="13" spans="1:14" ht="15" customHeight="1">
      <c r="A13" s="12"/>
      <c r="B13" s="19"/>
      <c r="C13" s="61">
        <v>8</v>
      </c>
      <c r="D13" s="19" t="s">
        <v>16</v>
      </c>
      <c r="E13" s="15">
        <v>52</v>
      </c>
      <c r="F13" s="14"/>
      <c r="G13" s="15"/>
      <c r="H13" s="18" t="s">
        <v>64</v>
      </c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19"/>
      <c r="C14" s="60">
        <v>9</v>
      </c>
      <c r="D14" s="19" t="s">
        <v>16</v>
      </c>
      <c r="E14" s="15">
        <v>52</v>
      </c>
      <c r="F14" s="39"/>
      <c r="G14" s="15"/>
      <c r="H14" s="18"/>
      <c r="I14" s="24"/>
      <c r="J14" s="17" t="s">
        <v>24</v>
      </c>
      <c r="K14" s="28">
        <f t="shared" si="0"/>
        <v>130</v>
      </c>
      <c r="L14" s="29">
        <v>130</v>
      </c>
      <c r="M14" s="30">
        <f t="shared" si="1"/>
        <v>0</v>
      </c>
    </row>
    <row r="15" spans="1:14" ht="15" customHeight="1">
      <c r="A15" s="12"/>
      <c r="B15" s="19"/>
      <c r="C15" s="61">
        <v>10</v>
      </c>
      <c r="D15" s="19" t="s">
        <v>16</v>
      </c>
      <c r="E15" s="15">
        <v>52</v>
      </c>
      <c r="F15" s="14"/>
      <c r="G15" s="15"/>
      <c r="H15" s="18"/>
      <c r="I15" s="24"/>
      <c r="J15" s="17" t="s">
        <v>25</v>
      </c>
      <c r="K15" s="28">
        <f>SUMIF(Mã_hàng,J15,Số_lượng)</f>
        <v>400</v>
      </c>
      <c r="L15" s="29">
        <v>400</v>
      </c>
      <c r="M15" s="30">
        <f t="shared" si="1"/>
        <v>0</v>
      </c>
    </row>
    <row r="16" spans="1:14" ht="15" customHeight="1">
      <c r="A16" s="12"/>
      <c r="B16" s="19"/>
      <c r="C16" s="60">
        <v>11</v>
      </c>
      <c r="D16" s="19" t="s">
        <v>16</v>
      </c>
      <c r="E16" s="15">
        <v>52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19"/>
      <c r="C17" s="61">
        <v>12</v>
      </c>
      <c r="D17" s="19" t="s">
        <v>16</v>
      </c>
      <c r="E17" s="15">
        <v>52</v>
      </c>
      <c r="F17" s="14"/>
      <c r="G17" s="15"/>
      <c r="H17" s="70" t="s">
        <v>15</v>
      </c>
      <c r="I17" s="24"/>
      <c r="J17" s="19" t="s">
        <v>27</v>
      </c>
      <c r="K17" s="28">
        <f t="shared" si="0"/>
        <v>96</v>
      </c>
      <c r="L17" s="29">
        <v>96</v>
      </c>
      <c r="M17" s="30">
        <f t="shared" si="1"/>
        <v>0</v>
      </c>
    </row>
    <row r="18" spans="1:13" ht="15" customHeight="1">
      <c r="A18" s="12"/>
      <c r="B18" s="19"/>
      <c r="C18" s="60">
        <v>13</v>
      </c>
      <c r="D18" s="19" t="s">
        <v>16</v>
      </c>
      <c r="E18" s="15">
        <v>52</v>
      </c>
      <c r="F18" s="14"/>
      <c r="G18" s="15"/>
      <c r="H18" s="70"/>
      <c r="I18" s="24"/>
      <c r="J18" s="19" t="s">
        <v>28</v>
      </c>
      <c r="K18" s="28">
        <f t="shared" si="0"/>
        <v>170</v>
      </c>
      <c r="L18" s="29">
        <v>170</v>
      </c>
      <c r="M18" s="30">
        <f t="shared" si="1"/>
        <v>0</v>
      </c>
    </row>
    <row r="19" spans="1:13" ht="15" customHeight="1">
      <c r="A19" s="12"/>
      <c r="B19" s="61"/>
      <c r="C19" s="61">
        <v>14</v>
      </c>
      <c r="D19" s="19" t="s">
        <v>16</v>
      </c>
      <c r="E19" s="15">
        <v>52</v>
      </c>
      <c r="F19" s="39"/>
      <c r="G19" s="15"/>
      <c r="H19" s="70"/>
      <c r="I19" s="24"/>
      <c r="J19" s="19" t="s">
        <v>29</v>
      </c>
      <c r="K19" s="28">
        <f t="shared" si="0"/>
        <v>170</v>
      </c>
      <c r="L19" s="29">
        <v>170</v>
      </c>
      <c r="M19" s="30">
        <f t="shared" si="1"/>
        <v>0</v>
      </c>
    </row>
    <row r="20" spans="1:13" ht="15" customHeight="1">
      <c r="A20" s="12"/>
      <c r="B20" s="19"/>
      <c r="C20" s="60">
        <v>15</v>
      </c>
      <c r="D20" s="19" t="s">
        <v>16</v>
      </c>
      <c r="E20" s="15">
        <v>52</v>
      </c>
      <c r="F20" s="14"/>
      <c r="G20" s="15"/>
      <c r="H20" s="70"/>
      <c r="I20" s="24"/>
      <c r="J20" s="19" t="s">
        <v>30</v>
      </c>
      <c r="K20" s="28">
        <f t="shared" ref="K20:K23" si="2">SUMIF(Mã_hàng,J20,Số_lượng)</f>
        <v>85</v>
      </c>
      <c r="L20" s="29">
        <v>85</v>
      </c>
      <c r="M20" s="30">
        <f t="shared" si="1"/>
        <v>0</v>
      </c>
    </row>
    <row r="21" spans="1:13" ht="15" customHeight="1">
      <c r="A21" s="12"/>
      <c r="B21" s="19"/>
      <c r="C21" s="60">
        <v>16</v>
      </c>
      <c r="D21" s="19" t="s">
        <v>16</v>
      </c>
      <c r="E21" s="15">
        <v>52</v>
      </c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>
        <v>17</v>
      </c>
      <c r="D22" s="19" t="s">
        <v>16</v>
      </c>
      <c r="E22" s="15">
        <v>52</v>
      </c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 t="s">
        <v>55</v>
      </c>
      <c r="C23" s="60">
        <v>1</v>
      </c>
      <c r="D23" s="17" t="s">
        <v>24</v>
      </c>
      <c r="E23" s="15">
        <v>130</v>
      </c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 t="s">
        <v>56</v>
      </c>
      <c r="C24" s="61">
        <v>1</v>
      </c>
      <c r="D24" s="17" t="s">
        <v>18</v>
      </c>
      <c r="E24" s="15">
        <v>90</v>
      </c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>
        <v>2</v>
      </c>
      <c r="D25" s="17" t="s">
        <v>18</v>
      </c>
      <c r="E25" s="15">
        <v>90</v>
      </c>
      <c r="F25" s="14"/>
      <c r="G25" s="16"/>
      <c r="H25" s="18"/>
      <c r="I25" s="24"/>
      <c r="J25" s="17" t="s">
        <v>32</v>
      </c>
      <c r="K25" s="28">
        <f>SUM(K6:K24)</f>
        <v>3005</v>
      </c>
      <c r="L25" s="31">
        <f>SUM(L6:L24)</f>
        <v>3005</v>
      </c>
      <c r="M25" s="31">
        <f>SUM(M6:M24)</f>
        <v>0</v>
      </c>
    </row>
    <row r="26" spans="1:13" ht="15" customHeight="1">
      <c r="A26" s="12"/>
      <c r="B26" s="19"/>
      <c r="C26" s="61">
        <v>3</v>
      </c>
      <c r="D26" s="19" t="s">
        <v>18</v>
      </c>
      <c r="E26" s="15">
        <v>90</v>
      </c>
      <c r="F26" s="39"/>
      <c r="G26" s="16"/>
      <c r="H26" s="18"/>
      <c r="I26" s="24"/>
      <c r="J26" s="32"/>
      <c r="K26" s="33">
        <f>C44</f>
        <v>35</v>
      </c>
      <c r="L26" s="33" t="s">
        <v>33</v>
      </c>
      <c r="M26" s="34"/>
    </row>
    <row r="27" spans="1:13" ht="15" customHeight="1">
      <c r="A27" s="12"/>
      <c r="B27" s="19" t="s">
        <v>57</v>
      </c>
      <c r="C27" s="61">
        <v>1</v>
      </c>
      <c r="D27" s="19" t="s">
        <v>27</v>
      </c>
      <c r="E27" s="15">
        <v>48</v>
      </c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>
        <v>2</v>
      </c>
      <c r="D28" s="19" t="s">
        <v>27</v>
      </c>
      <c r="E28" s="15">
        <v>48</v>
      </c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 t="s">
        <v>58</v>
      </c>
      <c r="C29" s="61">
        <v>1</v>
      </c>
      <c r="D29" s="17" t="s">
        <v>25</v>
      </c>
      <c r="E29" s="15">
        <v>200</v>
      </c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>
        <v>2</v>
      </c>
      <c r="D30" s="17" t="s">
        <v>25</v>
      </c>
      <c r="E30" s="15">
        <v>200</v>
      </c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 t="s">
        <v>59</v>
      </c>
      <c r="C31" s="61">
        <v>1</v>
      </c>
      <c r="D31" s="19" t="s">
        <v>30</v>
      </c>
      <c r="E31" s="15">
        <v>85</v>
      </c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 t="s">
        <v>60</v>
      </c>
      <c r="C32" s="60">
        <v>1</v>
      </c>
      <c r="D32" s="19" t="s">
        <v>29</v>
      </c>
      <c r="E32" s="15">
        <v>85</v>
      </c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>
        <v>2</v>
      </c>
      <c r="D33" s="19" t="s">
        <v>29</v>
      </c>
      <c r="E33" s="15">
        <v>85</v>
      </c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 t="s">
        <v>61</v>
      </c>
      <c r="C34" s="60">
        <v>1</v>
      </c>
      <c r="D34" s="13" t="s">
        <v>17</v>
      </c>
      <c r="E34" s="15">
        <v>140</v>
      </c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61"/>
      <c r="C35" s="61">
        <v>2</v>
      </c>
      <c r="D35" s="13" t="s">
        <v>17</v>
      </c>
      <c r="E35" s="15">
        <v>140</v>
      </c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>
        <v>3</v>
      </c>
      <c r="D36" s="13" t="s">
        <v>17</v>
      </c>
      <c r="E36" s="15">
        <v>140</v>
      </c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>
        <v>4</v>
      </c>
      <c r="D37" s="19" t="s">
        <v>17</v>
      </c>
      <c r="E37" s="15">
        <v>140</v>
      </c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 t="s">
        <v>62</v>
      </c>
      <c r="C38" s="60">
        <v>1</v>
      </c>
      <c r="D38" s="19" t="s">
        <v>28</v>
      </c>
      <c r="E38" s="15">
        <v>85</v>
      </c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>
        <v>2</v>
      </c>
      <c r="D39" s="19" t="s">
        <v>28</v>
      </c>
      <c r="E39" s="15">
        <v>85</v>
      </c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 t="s">
        <v>63</v>
      </c>
      <c r="C40" s="60">
        <v>1</v>
      </c>
      <c r="D40" s="19" t="s">
        <v>22</v>
      </c>
      <c r="E40" s="15">
        <v>240</v>
      </c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35</v>
      </c>
      <c r="D44" s="22" t="s">
        <v>43</v>
      </c>
      <c r="E44" s="21"/>
      <c r="F44" s="68"/>
      <c r="G44" s="69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2023-05-15T12:38:54Z</cp:lastPrinted>
  <dcterms:created xsi:type="dcterms:W3CDTF">2018-10-22T11:48:00Z</dcterms:created>
  <dcterms:modified xsi:type="dcterms:W3CDTF">2023-05-15T13:31:43Z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