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5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HN!$A$1:$N$46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6" i="2"/>
  <c r="L26" i="2" l="1"/>
  <c r="M25" i="2" l="1"/>
</calcChain>
</file>

<file path=xl/sharedStrings.xml><?xml version="1.0" encoding="utf-8"?>
<sst xmlns="http://schemas.openxmlformats.org/spreadsheetml/2006/main" count="92" uniqueCount="66">
  <si>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</si>
  <si>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</si>
  <si>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</si>
  <si>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</si>
  <si>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</si>
  <si>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</si>
  <si>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</si>
  <si>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</si>
  <si>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</si>
  <si>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</si>
  <si>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</si>
  <si>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</si>
  <si>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</si>
  <si>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</si>
  <si>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</si>
  <si>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</si>
  <si>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</si>
  <si>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</si>
  <si>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</si>
  <si>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</si>
  <si>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</si>
  <si>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</si>
  <si>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</si>
  <si>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</si>
  <si>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</si>
  <si>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</si>
  <si>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</si>
  <si>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</si>
  <si>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</si>
  <si>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</si>
  <si>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</si>
  <si>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</si>
  <si>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</si>
  <si>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</si>
  <si>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</si>
  <si>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</si>
  <si>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</si>
  <si>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</si>
  <si>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</si>
  <si>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</si>
  <si>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</si>
  <si>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</si>
  <si>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</si>
  <si>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</si>
  <si>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</si>
  <si>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</si>
  <si>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</si>
  <si>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</si>
  <si>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</si>
  <si>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</si>
  <si>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</si>
  <si>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</si>
  <si>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</si>
  <si>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</si>
  <si>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</si>
  <si>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</si>
  <si>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</si>
  <si>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</si>
  <si>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 xml:space="preserve">CHÂN </t>
  </si>
  <si>
    <t xml:space="preserve">MOC </t>
  </si>
  <si>
    <t>NGÀY 15/5/2023</t>
  </si>
  <si>
    <t xml:space="preserve">LUOI </t>
  </si>
  <si>
    <t xml:space="preserve">GÀ </t>
  </si>
  <si>
    <t xml:space="preserve">CAY </t>
  </si>
  <si>
    <t>14,15/5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</si>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</sst>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S19" sqref="S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60</v>
      </c>
      <c r="L3" s="92"/>
      <c r="M3" s="92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45060</v>
      </c>
      <c r="C6" s="87">
        <v>1</v>
      </c>
      <c r="D6" s="12" t="s">
        <v>1</v>
      </c>
      <c r="E6" s="69">
        <v>52</v>
      </c>
      <c r="F6" s="65"/>
      <c r="G6" s="70"/>
      <c r="H6" s="69"/>
      <c r="I6" s="97" t="s">
        <v>65</v>
      </c>
      <c r="J6" s="13"/>
      <c r="K6" s="14" t="s">
        <v>1</v>
      </c>
      <c r="L6" s="39">
        <f t="shared" ref="L6:L10" si="0">SUMIF(Mã_hàng,K6,Số_lượng)</f>
        <v>483</v>
      </c>
      <c r="M6" s="25"/>
      <c r="N6" s="37"/>
      <c r="O6" s="24"/>
      <c r="Q6" s="24"/>
    </row>
    <row r="7" spans="1:19" ht="15" customHeight="1" x14ac:dyDescent="0.25">
      <c r="A7" s="12"/>
      <c r="B7" s="74">
        <v>45060</v>
      </c>
      <c r="C7" s="87">
        <v>2</v>
      </c>
      <c r="D7" s="12" t="s">
        <v>1</v>
      </c>
      <c r="E7" s="87">
        <v>52</v>
      </c>
      <c r="F7" s="65"/>
      <c r="G7" s="70"/>
      <c r="H7" s="77"/>
      <c r="I7" s="98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12"/>
      <c r="B8" s="74">
        <v>45060</v>
      </c>
      <c r="C8" s="87">
        <v>3</v>
      </c>
      <c r="D8" s="12" t="s">
        <v>1</v>
      </c>
      <c r="E8" s="87">
        <v>52</v>
      </c>
      <c r="F8" s="65"/>
      <c r="G8" s="70"/>
      <c r="H8" s="69"/>
      <c r="I8" s="98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45060</v>
      </c>
      <c r="C9" s="87">
        <v>4</v>
      </c>
      <c r="D9" s="12" t="s">
        <v>1</v>
      </c>
      <c r="E9" s="87">
        <v>52</v>
      </c>
      <c r="F9" s="65"/>
      <c r="G9" s="70"/>
      <c r="H9" s="53"/>
      <c r="I9" s="98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45060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>
        <v>45060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3</v>
      </c>
      <c r="M11" s="25"/>
      <c r="N11" s="37"/>
      <c r="O11" s="3"/>
      <c r="Q11" s="24"/>
      <c r="S11" s="3" t="s">
        <v>42</v>
      </c>
    </row>
    <row r="12" spans="1:19" ht="15" customHeight="1" x14ac:dyDescent="0.25">
      <c r="B12" s="74">
        <v>45060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8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/>
      <c r="C13" s="87"/>
      <c r="D13" s="12"/>
      <c r="E13" s="87"/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B14" s="74">
        <v>45060</v>
      </c>
      <c r="C14" s="87">
        <v>9</v>
      </c>
      <c r="D14" s="12" t="s">
        <v>1</v>
      </c>
      <c r="E14" s="87">
        <v>52</v>
      </c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B15" s="100">
        <v>45060</v>
      </c>
      <c r="C15" s="88">
        <v>10</v>
      </c>
      <c r="D15" s="101" t="s">
        <v>1</v>
      </c>
      <c r="E15" s="88">
        <v>52</v>
      </c>
      <c r="F15" s="65"/>
      <c r="G15" s="70"/>
      <c r="H15" s="69"/>
      <c r="I15" s="98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85"/>
      <c r="B16" s="85"/>
      <c r="C16" s="85"/>
      <c r="D16" s="85"/>
      <c r="E16" s="80"/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59</v>
      </c>
      <c r="B17" s="74">
        <v>45060</v>
      </c>
      <c r="C17" s="87">
        <v>1</v>
      </c>
      <c r="D17" s="12" t="s">
        <v>15</v>
      </c>
      <c r="E17" s="87">
        <v>130</v>
      </c>
      <c r="F17" s="65"/>
      <c r="G17" s="70"/>
      <c r="H17" s="69"/>
      <c r="I17" s="98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" t="s">
        <v>61</v>
      </c>
      <c r="B18" s="74">
        <v>45060</v>
      </c>
      <c r="C18" s="1">
        <v>1</v>
      </c>
      <c r="D18" s="12" t="s">
        <v>16</v>
      </c>
      <c r="E18" s="87">
        <v>200</v>
      </c>
      <c r="F18" s="77"/>
      <c r="G18" s="70"/>
      <c r="H18" s="69"/>
      <c r="I18" s="98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5"/>
      <c r="B19" s="74">
        <v>45060</v>
      </c>
      <c r="C19" s="87">
        <v>2</v>
      </c>
      <c r="D19" s="12" t="s">
        <v>16</v>
      </c>
      <c r="E19" s="87">
        <v>200</v>
      </c>
      <c r="F19" s="77"/>
      <c r="G19" s="70"/>
      <c r="H19" s="69"/>
      <c r="I19" s="98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 t="s">
        <v>62</v>
      </c>
      <c r="B20" s="74">
        <v>45060</v>
      </c>
      <c r="C20" s="87">
        <v>1</v>
      </c>
      <c r="D20" s="85" t="s">
        <v>45</v>
      </c>
      <c r="E20" s="87">
        <v>36</v>
      </c>
      <c r="F20" s="77"/>
      <c r="G20" s="70"/>
      <c r="H20" s="69"/>
      <c r="I20" s="98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>
        <v>45060</v>
      </c>
      <c r="C21" s="99">
        <v>1</v>
      </c>
      <c r="D21" s="85" t="s">
        <v>45</v>
      </c>
      <c r="E21" s="87">
        <v>24</v>
      </c>
      <c r="F21" s="69"/>
      <c r="G21" s="70"/>
      <c r="H21" s="69"/>
      <c r="I21" s="98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>
        <v>45060</v>
      </c>
      <c r="C22" s="99"/>
      <c r="D22" s="85" t="s">
        <v>6</v>
      </c>
      <c r="E22" s="87">
        <v>3</v>
      </c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>
        <v>45060</v>
      </c>
      <c r="C23" s="99"/>
      <c r="D23" s="85" t="s">
        <v>1</v>
      </c>
      <c r="E23" s="87">
        <v>15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 t="s">
        <v>63</v>
      </c>
      <c r="B24" s="74" t="s">
        <v>64</v>
      </c>
      <c r="C24" s="85">
        <v>1</v>
      </c>
      <c r="D24" s="85" t="s">
        <v>27</v>
      </c>
      <c r="E24" s="87">
        <v>56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60</v>
      </c>
      <c r="M24" s="25"/>
      <c r="N24" s="37"/>
      <c r="Q24" s="24"/>
    </row>
    <row r="25" spans="1:23" ht="15" customHeight="1" x14ac:dyDescent="0.25">
      <c r="A25" s="12" t="s">
        <v>58</v>
      </c>
      <c r="B25" s="74">
        <v>45060</v>
      </c>
      <c r="C25" s="87">
        <v>1</v>
      </c>
      <c r="D25" s="12" t="s">
        <v>0</v>
      </c>
      <c r="E25" s="87">
        <v>140</v>
      </c>
      <c r="F25" s="69"/>
      <c r="G25" s="70"/>
      <c r="H25" s="69"/>
      <c r="I25" s="42"/>
      <c r="J25" s="9"/>
      <c r="K25" s="12" t="s">
        <v>12</v>
      </c>
      <c r="L25" s="39">
        <f>SUM(L6:L24)</f>
        <v>1552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4">
        <v>45060</v>
      </c>
      <c r="C26" s="87">
        <v>2</v>
      </c>
      <c r="D26" s="12" t="s">
        <v>0</v>
      </c>
      <c r="E26" s="87">
        <v>140</v>
      </c>
      <c r="F26" s="69"/>
      <c r="G26" s="70"/>
      <c r="H26" s="69"/>
      <c r="I26" s="42"/>
      <c r="J26" s="9"/>
      <c r="K26" s="32"/>
      <c r="L26" s="33">
        <f>C36</f>
        <v>18</v>
      </c>
      <c r="M26" s="33" t="s">
        <v>39</v>
      </c>
      <c r="N26" s="34"/>
      <c r="Q26" s="24"/>
    </row>
    <row r="27" spans="1:23" ht="15" customHeight="1" x14ac:dyDescent="0.25">
      <c r="B27" s="74">
        <v>45060</v>
      </c>
      <c r="C27" s="87">
        <v>3</v>
      </c>
      <c r="D27" s="12" t="s">
        <v>0</v>
      </c>
      <c r="E27" s="87">
        <v>140</v>
      </c>
      <c r="F27" s="69"/>
      <c r="G27" s="70"/>
      <c r="H27" s="69"/>
      <c r="I27" s="42"/>
      <c r="J27" s="9"/>
      <c r="K27" s="35"/>
      <c r="L27" s="36"/>
      <c r="M27" s="95"/>
      <c r="N27" s="96"/>
      <c r="Q27" s="24"/>
    </row>
    <row r="28" spans="1:23" ht="15" customHeight="1" x14ac:dyDescent="0.25">
      <c r="A28" s="85"/>
      <c r="B28" s="74"/>
      <c r="C28" s="85"/>
      <c r="D28" s="12"/>
      <c r="E28" s="84"/>
      <c r="F28" s="80"/>
      <c r="G28" s="80"/>
      <c r="H28" s="80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B29" s="74"/>
      <c r="C29" s="85"/>
      <c r="D29" s="12"/>
      <c r="E29" s="84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A30" s="85"/>
      <c r="B30" s="74"/>
      <c r="C30" s="85"/>
      <c r="D30" s="85"/>
      <c r="E30" s="84"/>
      <c r="F30" s="44"/>
      <c r="G30" s="82"/>
      <c r="H30" s="83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11"/>
      <c r="B31" s="74"/>
      <c r="C31" s="85"/>
      <c r="D31" s="85"/>
      <c r="E31" s="84"/>
      <c r="F31" s="38"/>
      <c r="G31" s="70"/>
      <c r="H31" s="5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4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85"/>
      <c r="B33" s="74"/>
      <c r="C33" s="86"/>
      <c r="D33" s="85"/>
      <c r="E33" s="84"/>
      <c r="F33" s="57"/>
      <c r="G33" s="70"/>
      <c r="H33" s="58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4"/>
      <c r="D34" s="12"/>
      <c r="E34" s="84"/>
      <c r="F34" s="38"/>
      <c r="G34" s="70"/>
      <c r="H34" s="53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76"/>
      <c r="B36" s="18"/>
      <c r="C36" s="61">
        <f>COUNT(C6:C35)</f>
        <v>18</v>
      </c>
      <c r="D36" s="66" t="s">
        <v>43</v>
      </c>
      <c r="E36" s="80"/>
      <c r="F36" s="89"/>
      <c r="G36" s="90"/>
      <c r="H36" s="7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F44" s="52" t="s">
        <v>42</v>
      </c>
      <c r="J44" s="9"/>
      <c r="K44" s="3"/>
      <c r="L44" s="2"/>
      <c r="P44" s="5"/>
      <c r="Q44" s="5"/>
      <c r="R44" s="5"/>
      <c r="S44" s="6"/>
    </row>
    <row r="45" spans="1:19" x14ac:dyDescent="0.25"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6:G36"/>
    <mergeCell ref="K2:M2"/>
    <mergeCell ref="K3:M3"/>
    <mergeCell ref="A2:E2"/>
    <mergeCell ref="A3:E3"/>
    <mergeCell ref="M27:N27"/>
    <mergeCell ref="I6:I12"/>
    <mergeCell ref="I15:I22"/>
    <mergeCell ref="C21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2023-05-15T02:39:01Z</cp:lastPrinted>
  <dcterms:created xsi:type="dcterms:W3CDTF">2018-10-22T11:48:52Z</dcterms:created>
  <dcterms:modified xsi:type="dcterms:W3CDTF">2023-05-15T02:41:01Z</dcterms:modified>
</cp:coreProperties>
</file>