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4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C40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<sst xmlns="http://schemas.openxmlformats.org/spreadsheetml/2006/main" count="76" uniqueCount="58">
  <si>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</si>
  <si>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</si>
  <si>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</si>
  <si>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</si>
  <si>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</si>
  <si>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</si>
  <si>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</si>
  <si>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</si>
  <si>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</si>
  <si>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</si>
  <si>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</si>
  <si>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</si>
  <si>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</si>
  <si>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</si>
  <si>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</si>
  <si>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</si>
  <si>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</si>
  <si>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</si>
  <si>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</si>
  <si>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</si>
  <si>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</si>
  <si>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</si>
  <si>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</si>
  <si>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</si>
  <si>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</si>
  <si>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</si>
  <si>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</si>
  <si>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</si>
  <si>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</si>
  <si>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</si>
  <si>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</si>
  <si>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</si>
  <si>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</si>
  <si>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</si>
  <si>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</si>
  <si>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</si>
  <si>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</si>
  <si>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</si>
  <si>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</si>
  <si>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</si>
  <si>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</si>
  <si>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</si>
  <si>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</si>
  <si>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</si>
  <si>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</si>
  <si>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</si>
  <si>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</si>
  <si>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</si>
  <si>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</si>
  <si>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</si>
  <si>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</si>
  <si>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</si>
  <si>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</si>
  <si>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NGÀY 14/05/2023</t>
  </si>
  <si>
    <t>GA</t>
  </si>
  <si>
    <t>CHAN</t>
  </si>
  <si>
    <t>CHUYẾN 1-15H</t>
  </si>
  <si>
    <t>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</si>
</sst>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4" zoomScale="85" zoomScaleNormal="85" workbookViewId="0">
      <selection activeCell="P14" sqref="P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6" t="s">
        <v>0</v>
      </c>
      <c r="B2" s="66"/>
      <c r="C2" s="66"/>
      <c r="D2" s="66"/>
      <c r="E2" s="66"/>
      <c r="F2" s="6"/>
      <c r="G2" s="6"/>
      <c r="H2" s="7"/>
      <c r="I2" s="24"/>
      <c r="J2" s="67" t="s">
        <v>1</v>
      </c>
      <c r="K2" s="67"/>
      <c r="L2" s="67"/>
      <c r="M2" s="25"/>
    </row>
    <row r="3" spans="1:14" ht="15.75">
      <c r="A3" s="68" t="s">
        <v>2</v>
      </c>
      <c r="B3" s="68"/>
      <c r="C3" s="68"/>
      <c r="D3" s="68"/>
      <c r="E3" s="68"/>
      <c r="F3" s="7"/>
      <c r="G3" s="7"/>
      <c r="H3" s="7"/>
      <c r="I3" s="24"/>
      <c r="J3" s="69" t="s">
        <v>53</v>
      </c>
      <c r="K3" s="69"/>
      <c r="L3" s="69"/>
      <c r="M3" s="25"/>
    </row>
    <row r="4" spans="1:14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 t="s">
        <v>57</v>
      </c>
      <c r="B6" s="20" t="s">
        <v>54</v>
      </c>
      <c r="C6" s="62">
        <v>1</v>
      </c>
      <c r="D6" s="20" t="s">
        <v>16</v>
      </c>
      <c r="E6" s="16">
        <v>52</v>
      </c>
      <c r="F6" s="15"/>
      <c r="G6" s="16"/>
      <c r="H6" s="43"/>
      <c r="I6" s="28"/>
      <c r="J6" s="14" t="s">
        <v>16</v>
      </c>
      <c r="K6" s="29">
        <f t="shared" ref="K6:K24" si="0">SUMIF(Mã_hàng,J6,Số_lượng)</f>
        <v>468</v>
      </c>
      <c r="L6" s="30"/>
      <c r="M6" s="31">
        <f>L6-K6</f>
        <v>-468</v>
      </c>
    </row>
    <row r="7" spans="1:14" ht="15" customHeight="1">
      <c r="A7" s="12"/>
      <c r="B7" s="20"/>
      <c r="C7" s="63">
        <v>2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840</v>
      </c>
      <c r="L7" s="30"/>
      <c r="M7" s="31">
        <f t="shared" ref="M7:M23" si="1">L7-K7</f>
        <v>-840</v>
      </c>
      <c r="N7" s="65"/>
    </row>
    <row r="8" spans="1:14" ht="15" customHeight="1">
      <c r="A8" s="12"/>
      <c r="B8" s="63"/>
      <c r="C8" s="62">
        <v>3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4" ht="15" customHeight="1">
      <c r="A9" s="12"/>
      <c r="B9" s="20"/>
      <c r="C9" s="63">
        <v>4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4" ht="15" customHeight="1">
      <c r="A10" s="12"/>
      <c r="B10" s="20"/>
      <c r="C10" s="62">
        <v>5</v>
      </c>
      <c r="D10" s="20" t="s">
        <v>16</v>
      </c>
      <c r="E10" s="16">
        <v>52</v>
      </c>
      <c r="F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4" ht="15" customHeight="1">
      <c r="A11" s="12"/>
      <c r="B11" s="20"/>
      <c r="C11" s="63">
        <v>6</v>
      </c>
      <c r="D11" s="20" t="s">
        <v>16</v>
      </c>
      <c r="E11" s="16">
        <v>52</v>
      </c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4" ht="15" customHeight="1">
      <c r="A12" s="12"/>
      <c r="B12" s="20"/>
      <c r="C12" s="62">
        <v>7</v>
      </c>
      <c r="D12" s="20" t="s">
        <v>16</v>
      </c>
      <c r="E12" s="16">
        <v>52</v>
      </c>
      <c r="F12" s="40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4" ht="15" customHeight="1">
      <c r="A13" s="12"/>
      <c r="B13" s="20"/>
      <c r="C13" s="63">
        <v>8</v>
      </c>
      <c r="D13" s="20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4" ht="15" customHeight="1">
      <c r="A14" s="12"/>
      <c r="B14" s="20"/>
      <c r="C14" s="62">
        <v>9</v>
      </c>
      <c r="D14" s="20" t="s">
        <v>16</v>
      </c>
      <c r="E14" s="16">
        <v>52</v>
      </c>
      <c r="F14" s="40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4" ht="15" customHeight="1">
      <c r="A15" s="12"/>
      <c r="B15" s="20" t="s">
        <v>55</v>
      </c>
      <c r="C15" s="62">
        <v>1</v>
      </c>
      <c r="D15" s="20" t="s">
        <v>17</v>
      </c>
      <c r="E15" s="16">
        <v>140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4" ht="15" customHeight="1">
      <c r="A16" s="12"/>
      <c r="B16" s="20"/>
      <c r="C16" s="62">
        <v>2</v>
      </c>
      <c r="D16" s="20" t="s">
        <v>17</v>
      </c>
      <c r="E16" s="16">
        <v>140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3">
        <v>3</v>
      </c>
      <c r="D17" s="20" t="s">
        <v>17</v>
      </c>
      <c r="E17" s="16">
        <v>140</v>
      </c>
      <c r="F17" s="15"/>
      <c r="G17" s="16"/>
      <c r="H17" s="72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62">
        <v>4</v>
      </c>
      <c r="D18" s="20" t="s">
        <v>17</v>
      </c>
      <c r="E18" s="16">
        <v>140</v>
      </c>
      <c r="F18" s="15"/>
      <c r="G18" s="16"/>
      <c r="H18" s="72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63"/>
      <c r="C19" s="63">
        <v>5</v>
      </c>
      <c r="D19" s="20" t="s">
        <v>17</v>
      </c>
      <c r="E19" s="16">
        <v>140</v>
      </c>
      <c r="F19" s="40"/>
      <c r="G19" s="16"/>
      <c r="H19" s="72"/>
      <c r="I19" s="25"/>
      <c r="J19" s="20" t="s">
        <v>29</v>
      </c>
      <c r="K19" s="29">
        <f t="shared" si="0"/>
        <v>0</v>
      </c>
      <c r="L19" s="30"/>
      <c r="M19" s="31"/>
    </row>
    <row r="20" spans="1:13" ht="15" customHeight="1">
      <c r="A20" s="12"/>
      <c r="B20" s="20"/>
      <c r="C20" s="62">
        <v>6</v>
      </c>
      <c r="D20" s="20" t="s">
        <v>17</v>
      </c>
      <c r="E20" s="16">
        <v>140</v>
      </c>
      <c r="F20" s="15"/>
      <c r="G20" s="16"/>
      <c r="H20" s="72"/>
      <c r="I20" s="25"/>
      <c r="J20" s="20" t="s">
        <v>30</v>
      </c>
      <c r="K20" s="29">
        <f t="shared" ref="K20:K23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62"/>
      <c r="D21" s="20"/>
      <c r="E21" s="16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/>
      <c r="C22" s="63"/>
      <c r="D22" s="20"/>
      <c r="E22" s="16"/>
      <c r="F22" s="40"/>
      <c r="G22" s="17"/>
      <c r="H22" s="19"/>
      <c r="I22" s="25"/>
      <c r="J22" s="44" t="s">
        <v>47</v>
      </c>
      <c r="K22" s="29">
        <f t="shared" si="0"/>
        <v>0</v>
      </c>
      <c r="L22" s="30"/>
      <c r="M22" s="31">
        <f t="shared" si="1"/>
        <v>0</v>
      </c>
    </row>
    <row r="23" spans="1:13" ht="15" customHeight="1">
      <c r="A23" s="12"/>
      <c r="B23" s="20"/>
      <c r="C23" s="62"/>
      <c r="D23" s="20"/>
      <c r="E23" s="16"/>
      <c r="F23" s="40"/>
      <c r="G23" s="17"/>
      <c r="H23" s="19"/>
      <c r="I23" s="25"/>
      <c r="J23" s="44" t="s">
        <v>52</v>
      </c>
      <c r="K23" s="29">
        <f t="shared" si="2"/>
        <v>0</v>
      </c>
      <c r="L23" s="30"/>
      <c r="M23" s="31">
        <f t="shared" si="1"/>
        <v>0</v>
      </c>
    </row>
    <row r="24" spans="1:13" ht="15" customHeight="1">
      <c r="A24" s="12"/>
      <c r="B24" s="20"/>
      <c r="C24" s="63"/>
      <c r="D24" s="20"/>
      <c r="E24" s="16"/>
      <c r="F24" s="15"/>
      <c r="G24" s="17"/>
      <c r="H24" s="19"/>
      <c r="I24" s="25"/>
      <c r="J24" s="20" t="s">
        <v>51</v>
      </c>
      <c r="K24" s="29">
        <f t="shared" si="0"/>
        <v>0</v>
      </c>
      <c r="L24" s="30"/>
      <c r="M24" s="31">
        <f>L24-K24</f>
        <v>0</v>
      </c>
    </row>
    <row r="25" spans="1:13" ht="15" customHeight="1">
      <c r="A25" s="12"/>
      <c r="B25" s="20"/>
      <c r="C25" s="62"/>
      <c r="D25" s="20"/>
      <c r="E25" s="16"/>
      <c r="F25" s="15"/>
      <c r="G25" s="17"/>
      <c r="H25" s="19"/>
      <c r="I25" s="25"/>
      <c r="J25" s="18" t="s">
        <v>32</v>
      </c>
      <c r="K25" s="29">
        <f>SUM(K6:K24)</f>
        <v>1308</v>
      </c>
      <c r="L25" s="32">
        <f>SUM(L6:L24)</f>
        <v>0</v>
      </c>
      <c r="M25" s="32">
        <f>SUM(M6:M24)</f>
        <v>-1308</v>
      </c>
    </row>
    <row r="26" spans="1:13" ht="15" customHeight="1">
      <c r="A26" s="12"/>
      <c r="B26" s="20"/>
      <c r="C26" s="63"/>
      <c r="D26" s="20"/>
      <c r="E26" s="16"/>
      <c r="F26" s="41"/>
      <c r="G26" s="41"/>
      <c r="H26" s="19"/>
      <c r="I26" s="25"/>
      <c r="J26" s="33"/>
      <c r="K26" s="34">
        <f>C40</f>
        <v>15</v>
      </c>
      <c r="L26" s="34" t="s">
        <v>33</v>
      </c>
      <c r="M26" s="35"/>
    </row>
    <row r="27" spans="1:13" ht="15" customHeight="1">
      <c r="A27" s="12"/>
      <c r="B27" s="63"/>
      <c r="C27" s="62"/>
      <c r="D27" s="20"/>
      <c r="E27" s="16"/>
      <c r="F27" s="42"/>
      <c r="G27" s="41"/>
      <c r="H27" s="19"/>
      <c r="I27" s="25"/>
      <c r="J27" s="36"/>
      <c r="K27" s="36"/>
      <c r="L27" s="36"/>
      <c r="M27" s="36"/>
    </row>
    <row r="28" spans="1:13" ht="15" customHeight="1">
      <c r="A28" s="12"/>
      <c r="B28" s="63"/>
      <c r="C28" s="63"/>
      <c r="D28" s="20"/>
      <c r="E28" s="16"/>
      <c r="F28" s="15"/>
      <c r="G28" s="16"/>
      <c r="H28" s="19"/>
      <c r="I28" s="25"/>
      <c r="J28" s="49" t="s">
        <v>34</v>
      </c>
      <c r="K28" s="50" t="s">
        <v>35</v>
      </c>
      <c r="L28" s="51"/>
      <c r="M28" s="52" t="s">
        <v>36</v>
      </c>
    </row>
    <row r="29" spans="1:13" ht="15" customHeight="1">
      <c r="A29" s="12"/>
      <c r="B29" s="63"/>
      <c r="C29" s="62"/>
      <c r="D29" s="20"/>
      <c r="E29" s="16"/>
      <c r="F29" s="15"/>
      <c r="G29" s="16"/>
      <c r="H29" s="19"/>
      <c r="I29" s="25"/>
      <c r="J29" s="53" t="s">
        <v>37</v>
      </c>
      <c r="K29" s="54" t="s">
        <v>37</v>
      </c>
      <c r="L29" s="55"/>
      <c r="M29" s="55" t="s">
        <v>37</v>
      </c>
    </row>
    <row r="30" spans="1:13" ht="15" customHeight="1">
      <c r="A30" s="12"/>
      <c r="B30" s="13"/>
      <c r="C30" s="63"/>
      <c r="D30" s="20"/>
      <c r="E30" s="16"/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/>
      <c r="C31" s="62"/>
      <c r="D31" s="20"/>
      <c r="E31" s="16"/>
      <c r="F31" s="15"/>
      <c r="G31" s="16"/>
      <c r="H31" s="39"/>
      <c r="I31" s="25"/>
      <c r="J31" s="54"/>
      <c r="K31" s="56"/>
      <c r="L31" s="55"/>
      <c r="M31" s="56"/>
    </row>
    <row r="32" spans="1:13" ht="15" customHeight="1">
      <c r="A32" s="12"/>
      <c r="B32" s="13"/>
      <c r="C32" s="46"/>
      <c r="D32" s="20"/>
      <c r="E32" s="40"/>
      <c r="F32" s="15"/>
      <c r="G32" s="16"/>
      <c r="H32" s="39"/>
      <c r="I32" s="25"/>
      <c r="J32" s="54"/>
      <c r="K32" s="56"/>
      <c r="L32" s="55"/>
      <c r="M32" s="56" t="s">
        <v>45</v>
      </c>
    </row>
    <row r="33" spans="1:13" ht="15" customHeight="1">
      <c r="A33" s="12"/>
      <c r="B33" s="20"/>
      <c r="C33" s="62"/>
      <c r="D33" s="20"/>
      <c r="E33" s="40"/>
      <c r="F33" s="40"/>
      <c r="G33" s="16"/>
      <c r="H33" s="39"/>
      <c r="I33" s="25"/>
      <c r="J33" s="57" t="s">
        <v>48</v>
      </c>
      <c r="K33" s="56" t="s">
        <v>49</v>
      </c>
      <c r="L33" s="55"/>
      <c r="M33" s="56"/>
    </row>
    <row r="34" spans="1:13" ht="15" customHeight="1">
      <c r="A34" s="12"/>
      <c r="B34" s="20"/>
      <c r="C34" s="63"/>
      <c r="D34" s="20"/>
      <c r="E34" s="40"/>
      <c r="F34" s="40"/>
      <c r="G34" s="16"/>
      <c r="H34" s="39"/>
      <c r="I34" s="25"/>
      <c r="J34" s="58"/>
      <c r="K34" s="56"/>
      <c r="L34" s="59"/>
      <c r="M34" s="56"/>
    </row>
    <row r="35" spans="1:13" ht="15" customHeight="1">
      <c r="A35" s="12"/>
      <c r="B35" s="63"/>
      <c r="C35" s="62"/>
      <c r="D35" s="20"/>
      <c r="E35" s="16"/>
      <c r="F35" s="40"/>
      <c r="G35" s="16"/>
      <c r="H35" s="39"/>
      <c r="I35" s="25"/>
      <c r="J35" s="59" t="s">
        <v>38</v>
      </c>
      <c r="K35" s="60" t="s">
        <v>39</v>
      </c>
      <c r="L35" s="59"/>
      <c r="M35" s="61" t="s">
        <v>40</v>
      </c>
    </row>
    <row r="36" spans="1:13" ht="15" customHeight="1">
      <c r="A36" s="12"/>
      <c r="B36" s="20"/>
      <c r="C36" s="63"/>
      <c r="D36" s="14"/>
      <c r="E36" s="16"/>
      <c r="F36" s="40"/>
      <c r="H36" s="39"/>
      <c r="I36" s="25"/>
      <c r="J36" s="59" t="s">
        <v>41</v>
      </c>
      <c r="K36" s="54" t="s">
        <v>37</v>
      </c>
      <c r="L36" s="59"/>
      <c r="M36" s="54" t="s">
        <v>42</v>
      </c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9"/>
      <c r="K37" s="54"/>
      <c r="L37" s="59"/>
      <c r="M37" s="54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4"/>
      <c r="F39" s="40"/>
      <c r="G39" s="16"/>
      <c r="H39" s="39"/>
      <c r="I39" s="25"/>
      <c r="J39" s="54"/>
      <c r="K39" s="56"/>
      <c r="L39" s="55"/>
      <c r="M39" s="56"/>
    </row>
    <row r="40" spans="1:13" ht="15" customHeight="1">
      <c r="A40" s="20"/>
      <c r="B40" s="20"/>
      <c r="C40" s="47">
        <f>COUNT(C6:C39)</f>
        <v>15</v>
      </c>
      <c r="D40" s="23" t="s">
        <v>43</v>
      </c>
      <c r="E40" s="22"/>
      <c r="F40" s="70" t="s">
        <v>56</v>
      </c>
      <c r="G40" s="71"/>
      <c r="H40" s="48"/>
      <c r="I40" s="25"/>
      <c r="J40" s="57" t="s">
        <v>50</v>
      </c>
      <c r="K40" s="56" t="s">
        <v>44</v>
      </c>
      <c r="L40" s="55"/>
      <c r="M40" s="56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2023-05-14T07:09:13Z</cp:lastPrinted>
  <dcterms:created xsi:type="dcterms:W3CDTF">2018-10-22T11:48:00Z</dcterms:created>
  <dcterms:modified xsi:type="dcterms:W3CDTF">2023-05-14T07:12:05Z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