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41" i="2"/>
  <c r="L27" i="2" l="1"/>
  <c r="M26" i="2" l="1"/>
</calcChain>
</file>

<file path=xl/sharedStrings.xml><?xml version="1.0" encoding="utf-8"?>
<sst xmlns="http://schemas.openxmlformats.org/spreadsheetml/2006/main" count="107" uniqueCount="67">
  <si>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</si>
  <si>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</si>
  <si>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</si>
  <si>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</si>
  <si>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</si>
  <si>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</si>
  <si>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</si>
  <si>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</si>
  <si>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</si>
  <si>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</si>
  <si>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</si>
  <si>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</si>
  <si>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</si>
  <si>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</si>
  <si>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</si>
  <si>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</si>
  <si>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</si>
  <si>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</si>
  <si>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</si>
  <si>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</si>
  <si>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</si>
  <si>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</si>
  <si>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</si>
  <si>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</si>
  <si>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</si>
  <si>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</si>
  <si>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</si>
  <si>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</si>
  <si>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</si>
  <si>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</si>
  <si>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</si>
  <si>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</si>
  <si>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</si>
  <si>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</si>
  <si>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</si>
  <si>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</si>
  <si>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</si>
  <si>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</si>
  <si>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</si>
  <si>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</si>
  <si>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</si>
  <si>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</si>
  <si>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</si>
  <si>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</si>
  <si>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</si>
  <si>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</si>
  <si>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</si>
  <si>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</si>
  <si>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</si>
  <si>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</si>
  <si>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</si>
  <si>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</si>
  <si>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</si>
  <si>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</si>
  <si>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</si>
  <si>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</si>
  <si>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</si>
  <si>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</si>
  <si>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</si>
  <si>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</si>
  <si>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 xml:space="preserve">CHÂN CAY </t>
  </si>
  <si>
    <t xml:space="preserve">LƯỠI </t>
  </si>
  <si>
    <t xml:space="preserve">CỐM </t>
  </si>
  <si>
    <t>BÒ</t>
  </si>
  <si>
    <t>MOC</t>
  </si>
  <si>
    <t>NGÀY 12/5/2023</t>
  </si>
  <si>
    <t xml:space="preserve">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</si>
</sst>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" fontId="6" fillId="2" borderId="3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P22" sqref="P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3" t="s">
        <v>31</v>
      </c>
      <c r="B2" s="93"/>
      <c r="C2" s="93"/>
      <c r="D2" s="93"/>
      <c r="E2" s="93"/>
      <c r="F2" s="50"/>
      <c r="G2" s="50"/>
      <c r="H2" s="67"/>
      <c r="I2" s="51"/>
      <c r="J2" s="8"/>
      <c r="K2" s="91" t="s">
        <v>40</v>
      </c>
      <c r="L2" s="91"/>
      <c r="M2" s="91"/>
      <c r="N2" s="9"/>
    </row>
    <row r="3" spans="1:19" ht="15.75" x14ac:dyDescent="0.25">
      <c r="A3" s="94" t="s">
        <v>14</v>
      </c>
      <c r="B3" s="94"/>
      <c r="C3" s="94"/>
      <c r="D3" s="94"/>
      <c r="E3" s="94"/>
      <c r="F3" s="51"/>
      <c r="G3" s="51"/>
      <c r="H3" s="68"/>
      <c r="I3" s="51"/>
      <c r="J3" s="8"/>
      <c r="K3" s="92" t="s">
        <v>65</v>
      </c>
      <c r="L3" s="92"/>
      <c r="M3" s="92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45056</v>
      </c>
      <c r="C6" s="69">
        <v>1</v>
      </c>
      <c r="D6" s="12" t="s">
        <v>1</v>
      </c>
      <c r="E6" s="69">
        <v>52</v>
      </c>
      <c r="F6" s="65"/>
      <c r="G6" s="70"/>
      <c r="H6" s="69"/>
      <c r="I6" s="97" t="s">
        <v>57</v>
      </c>
      <c r="J6" s="13"/>
      <c r="K6" s="14" t="s">
        <v>1</v>
      </c>
      <c r="L6" s="39">
        <f t="shared" ref="L6:L10" si="0">SUMIF(Mã_hàng,K6,Số_lượng)</f>
        <v>810</v>
      </c>
      <c r="M6" s="25"/>
      <c r="N6" s="37"/>
      <c r="O6" s="24"/>
      <c r="Q6" s="24"/>
    </row>
    <row r="7" spans="1:19" ht="15" customHeight="1" x14ac:dyDescent="0.25">
      <c r="A7" s="12"/>
      <c r="B7" s="74">
        <v>45056</v>
      </c>
      <c r="C7" s="69">
        <v>2</v>
      </c>
      <c r="D7" s="12" t="s">
        <v>1</v>
      </c>
      <c r="E7" s="69">
        <v>52</v>
      </c>
      <c r="F7" s="65"/>
      <c r="G7" s="70"/>
      <c r="H7" s="77"/>
      <c r="I7" s="98"/>
      <c r="J7" s="13"/>
      <c r="K7" s="14" t="s">
        <v>0</v>
      </c>
      <c r="L7" s="39">
        <f t="shared" si="0"/>
        <v>700</v>
      </c>
      <c r="M7" s="25"/>
      <c r="N7" s="37"/>
      <c r="O7" s="3"/>
      <c r="Q7" s="24"/>
    </row>
    <row r="8" spans="1:19" ht="15" customHeight="1" x14ac:dyDescent="0.25">
      <c r="A8" s="12"/>
      <c r="B8" s="74">
        <v>45056</v>
      </c>
      <c r="C8" s="69">
        <v>3</v>
      </c>
      <c r="D8" s="12" t="s">
        <v>1</v>
      </c>
      <c r="E8" s="69">
        <v>52</v>
      </c>
      <c r="F8" s="65"/>
      <c r="G8" s="70"/>
      <c r="H8" s="69"/>
      <c r="I8" s="98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45056</v>
      </c>
      <c r="C9" s="69">
        <v>4</v>
      </c>
      <c r="D9" s="12" t="s">
        <v>1</v>
      </c>
      <c r="E9" s="69">
        <v>52</v>
      </c>
      <c r="F9" s="65"/>
      <c r="G9" s="70"/>
      <c r="H9" s="53"/>
      <c r="I9" s="98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4">
        <v>45056</v>
      </c>
      <c r="C10" s="69">
        <v>5</v>
      </c>
      <c r="D10" s="12" t="s">
        <v>1</v>
      </c>
      <c r="E10" s="69">
        <v>52</v>
      </c>
      <c r="F10" s="65"/>
      <c r="G10" s="70"/>
      <c r="H10" s="53"/>
      <c r="I10" s="98"/>
      <c r="J10" s="9"/>
      <c r="K10" s="12" t="s">
        <v>5</v>
      </c>
      <c r="L10" s="39">
        <f t="shared" si="0"/>
        <v>9</v>
      </c>
      <c r="M10" s="25"/>
      <c r="N10" s="37"/>
      <c r="O10" s="3"/>
      <c r="Q10" s="24"/>
    </row>
    <row r="11" spans="1:19" ht="15" customHeight="1" x14ac:dyDescent="0.25">
      <c r="A11" s="12"/>
      <c r="B11" s="74">
        <v>45056</v>
      </c>
      <c r="C11" s="69">
        <v>6</v>
      </c>
      <c r="D11" s="12" t="s">
        <v>1</v>
      </c>
      <c r="E11" s="69">
        <v>52</v>
      </c>
      <c r="F11" s="65"/>
      <c r="G11" s="70"/>
      <c r="H11" s="53"/>
      <c r="I11" s="98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4">
        <v>45056</v>
      </c>
      <c r="C12" s="69">
        <v>7</v>
      </c>
      <c r="D12" s="12" t="s">
        <v>1</v>
      </c>
      <c r="E12" s="69">
        <v>52</v>
      </c>
      <c r="F12" s="65"/>
      <c r="G12" s="70"/>
      <c r="H12" s="53"/>
      <c r="I12" s="98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12"/>
      <c r="B13" s="74">
        <v>45056</v>
      </c>
      <c r="C13" s="69">
        <v>8</v>
      </c>
      <c r="D13" s="12" t="s">
        <v>1</v>
      </c>
      <c r="E13" s="69">
        <v>52</v>
      </c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76"/>
      <c r="B14" s="74">
        <v>45056</v>
      </c>
      <c r="C14" s="69">
        <v>9</v>
      </c>
      <c r="D14" s="12" t="s">
        <v>1</v>
      </c>
      <c r="E14" s="69">
        <v>52</v>
      </c>
      <c r="F14" s="65"/>
      <c r="G14" s="70"/>
      <c r="H14" s="69" t="s">
        <v>58</v>
      </c>
      <c r="I14" s="41"/>
      <c r="J14" s="9"/>
      <c r="K14" s="12" t="s">
        <v>15</v>
      </c>
      <c r="L14" s="39">
        <f t="shared" si="1"/>
        <v>520</v>
      </c>
      <c r="M14" s="25"/>
      <c r="N14" s="37"/>
      <c r="O14" s="3"/>
      <c r="Q14" s="24"/>
    </row>
    <row r="15" spans="1:19" ht="15" customHeight="1" x14ac:dyDescent="0.25">
      <c r="A15" s="76"/>
      <c r="B15" s="74">
        <v>45056</v>
      </c>
      <c r="C15" s="84">
        <v>10</v>
      </c>
      <c r="D15" s="12" t="s">
        <v>1</v>
      </c>
      <c r="E15" s="84">
        <v>52</v>
      </c>
      <c r="F15" s="65"/>
      <c r="G15" s="70"/>
      <c r="H15" s="69"/>
      <c r="I15" s="98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12"/>
      <c r="B16" s="74">
        <v>45056</v>
      </c>
      <c r="C16" s="84">
        <v>11</v>
      </c>
      <c r="D16" s="12" t="s">
        <v>1</v>
      </c>
      <c r="E16" s="84">
        <v>52</v>
      </c>
      <c r="F16" s="65"/>
      <c r="G16" s="70"/>
      <c r="H16" s="69"/>
      <c r="I16" s="98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4">
        <v>45056</v>
      </c>
      <c r="C17" s="84">
        <v>12</v>
      </c>
      <c r="D17" s="12" t="s">
        <v>1</v>
      </c>
      <c r="E17" s="84">
        <v>52</v>
      </c>
      <c r="F17" s="65"/>
      <c r="G17" s="70"/>
      <c r="H17" s="69"/>
      <c r="I17" s="98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/>
      <c r="B18" s="74">
        <v>45056</v>
      </c>
      <c r="C18" s="84">
        <v>13</v>
      </c>
      <c r="D18" s="12" t="s">
        <v>1</v>
      </c>
      <c r="E18" s="84">
        <v>52</v>
      </c>
      <c r="F18" s="77"/>
      <c r="G18" s="70"/>
      <c r="H18" s="69"/>
      <c r="I18" s="98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B19" s="74">
        <v>45056</v>
      </c>
      <c r="C19" s="84">
        <v>14</v>
      </c>
      <c r="D19" s="12" t="s">
        <v>1</v>
      </c>
      <c r="E19" s="84">
        <v>52</v>
      </c>
      <c r="F19" s="77"/>
      <c r="G19" s="70"/>
      <c r="H19" s="69"/>
      <c r="I19" s="98"/>
      <c r="J19" s="9"/>
      <c r="K19" s="18" t="s">
        <v>26</v>
      </c>
      <c r="L19" s="39">
        <f t="shared" si="1"/>
        <v>270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B20" s="74">
        <v>45056</v>
      </c>
      <c r="C20" s="84">
        <v>15</v>
      </c>
      <c r="D20" s="12" t="s">
        <v>1</v>
      </c>
      <c r="E20" s="84">
        <v>52</v>
      </c>
      <c r="F20" s="77"/>
      <c r="G20" s="70"/>
      <c r="H20" s="69"/>
      <c r="I20" s="98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 t="s">
        <v>59</v>
      </c>
      <c r="B21" s="74">
        <v>45056</v>
      </c>
      <c r="C21" s="84">
        <v>1</v>
      </c>
      <c r="D21" s="12" t="s">
        <v>0</v>
      </c>
      <c r="E21" s="84">
        <v>140</v>
      </c>
      <c r="F21" s="69"/>
      <c r="G21" s="70"/>
      <c r="H21" s="69"/>
      <c r="I21" s="98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>
        <v>45056</v>
      </c>
      <c r="C22" s="84">
        <v>2</v>
      </c>
      <c r="D22" s="12" t="s">
        <v>0</v>
      </c>
      <c r="E22" s="84">
        <v>140</v>
      </c>
      <c r="F22" s="69"/>
      <c r="G22" s="70"/>
      <c r="H22" s="69"/>
      <c r="I22" s="98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4">
        <v>45056</v>
      </c>
      <c r="C23" s="84">
        <v>3</v>
      </c>
      <c r="D23" s="12" t="s">
        <v>0</v>
      </c>
      <c r="E23" s="84">
        <v>140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4">
        <v>45056</v>
      </c>
      <c r="C24" s="84">
        <v>4</v>
      </c>
      <c r="D24" s="12" t="s">
        <v>0</v>
      </c>
      <c r="E24" s="84">
        <v>140</v>
      </c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12"/>
      <c r="B25" s="74">
        <v>45056</v>
      </c>
      <c r="C25" s="84">
        <v>5</v>
      </c>
      <c r="D25" s="12" t="s">
        <v>0</v>
      </c>
      <c r="E25" s="84">
        <v>140</v>
      </c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 t="s">
        <v>63</v>
      </c>
      <c r="B26" s="74">
        <v>45056</v>
      </c>
      <c r="C26" s="69">
        <v>1</v>
      </c>
      <c r="D26" s="12" t="s">
        <v>2</v>
      </c>
      <c r="E26" s="69">
        <v>180</v>
      </c>
      <c r="F26" s="69"/>
      <c r="G26" s="70"/>
      <c r="H26" s="69"/>
      <c r="I26" s="42"/>
      <c r="J26" s="9"/>
      <c r="K26" s="12" t="s">
        <v>12</v>
      </c>
      <c r="L26" s="39">
        <f>SUM(L6:L25)</f>
        <v>2995</v>
      </c>
      <c r="M26" s="16">
        <f>SUM(M6:M25)</f>
        <v>0</v>
      </c>
      <c r="N26" s="16"/>
      <c r="Q26" s="24"/>
    </row>
    <row r="27" spans="1:23" ht="15" customHeight="1" x14ac:dyDescent="0.25">
      <c r="A27" s="85" t="s">
        <v>64</v>
      </c>
      <c r="B27" s="74">
        <v>45056</v>
      </c>
      <c r="C27" s="85">
        <v>1</v>
      </c>
      <c r="D27" s="12" t="s">
        <v>15</v>
      </c>
      <c r="E27" s="84">
        <v>130</v>
      </c>
      <c r="F27" s="69"/>
      <c r="G27" s="70"/>
      <c r="H27" s="69"/>
      <c r="I27" s="42"/>
      <c r="J27" s="9"/>
      <c r="K27" s="32"/>
      <c r="L27" s="33">
        <f>C41</f>
        <v>32</v>
      </c>
      <c r="M27" s="33" t="s">
        <v>39</v>
      </c>
      <c r="N27" s="34"/>
      <c r="Q27" s="24"/>
    </row>
    <row r="28" spans="1:23" ht="15" customHeight="1" x14ac:dyDescent="0.25">
      <c r="A28" s="85"/>
      <c r="B28" s="74">
        <v>45056</v>
      </c>
      <c r="C28" s="85">
        <v>2</v>
      </c>
      <c r="D28" s="12" t="s">
        <v>15</v>
      </c>
      <c r="E28" s="84">
        <v>130</v>
      </c>
      <c r="F28" s="69"/>
      <c r="G28" s="70"/>
      <c r="H28" s="69"/>
      <c r="I28" s="42"/>
      <c r="J28" s="9"/>
      <c r="K28" s="35"/>
      <c r="L28" s="36"/>
      <c r="M28" s="95"/>
      <c r="N28" s="96"/>
      <c r="Q28" s="24"/>
    </row>
    <row r="29" spans="1:23" ht="15" customHeight="1" x14ac:dyDescent="0.25">
      <c r="A29" s="85"/>
      <c r="B29" s="74">
        <v>45056</v>
      </c>
      <c r="C29" s="85">
        <v>3</v>
      </c>
      <c r="D29" s="12" t="s">
        <v>15</v>
      </c>
      <c r="E29" s="84">
        <v>130</v>
      </c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B30" s="74">
        <v>45056</v>
      </c>
      <c r="C30" s="85">
        <v>4</v>
      </c>
      <c r="D30" s="12" t="s">
        <v>15</v>
      </c>
      <c r="E30" s="84">
        <v>130</v>
      </c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85" t="s">
        <v>62</v>
      </c>
      <c r="B31" s="74">
        <v>45056</v>
      </c>
      <c r="C31" s="85">
        <v>1</v>
      </c>
      <c r="D31" s="85" t="s">
        <v>26</v>
      </c>
      <c r="E31" s="84">
        <v>90</v>
      </c>
      <c r="F31" s="44"/>
      <c r="G31" s="82"/>
      <c r="H31" s="83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11"/>
      <c r="B32" s="74">
        <v>45056</v>
      </c>
      <c r="C32" s="85">
        <v>2</v>
      </c>
      <c r="D32" s="85" t="s">
        <v>26</v>
      </c>
      <c r="E32" s="84">
        <v>90</v>
      </c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>
        <v>45056</v>
      </c>
      <c r="C33" s="84">
        <v>3</v>
      </c>
      <c r="D33" s="85" t="s">
        <v>26</v>
      </c>
      <c r="E33" s="84">
        <v>90</v>
      </c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85" t="s">
        <v>60</v>
      </c>
      <c r="B34" s="74">
        <v>45056</v>
      </c>
      <c r="C34" s="86">
        <v>1</v>
      </c>
      <c r="D34" s="85" t="s">
        <v>27</v>
      </c>
      <c r="E34" s="84">
        <v>56</v>
      </c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 t="s">
        <v>61</v>
      </c>
      <c r="B35" s="74">
        <v>45056</v>
      </c>
      <c r="C35" s="84">
        <v>1</v>
      </c>
      <c r="D35" s="12" t="s">
        <v>16</v>
      </c>
      <c r="E35" s="84">
        <v>200</v>
      </c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>
        <v>45056</v>
      </c>
      <c r="C36" s="84">
        <v>2</v>
      </c>
      <c r="D36" s="12" t="s">
        <v>16</v>
      </c>
      <c r="E36" s="84">
        <v>200</v>
      </c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5" t="s">
        <v>66</v>
      </c>
      <c r="B37" s="87">
        <v>45057</v>
      </c>
      <c r="C37" s="99">
        <v>1</v>
      </c>
      <c r="D37" s="12" t="s">
        <v>10</v>
      </c>
      <c r="E37" s="58">
        <v>50</v>
      </c>
      <c r="F37" s="38"/>
      <c r="G37" s="70"/>
      <c r="H37" s="53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25">
      <c r="A38" s="85"/>
      <c r="B38" s="87">
        <v>45057</v>
      </c>
      <c r="C38" s="99"/>
      <c r="D38" s="85" t="s">
        <v>5</v>
      </c>
      <c r="E38" s="88">
        <v>9</v>
      </c>
      <c r="F38" s="38"/>
      <c r="G38" s="70"/>
      <c r="H38" s="53"/>
      <c r="I38" s="40"/>
      <c r="J38" s="9"/>
      <c r="K38" s="2"/>
      <c r="L38" s="54"/>
      <c r="N38" s="54"/>
      <c r="P38" s="5"/>
      <c r="Q38" s="5"/>
      <c r="R38" s="5"/>
      <c r="S38" s="6"/>
    </row>
    <row r="39" spans="1:19" ht="15" customHeight="1" x14ac:dyDescent="0.25">
      <c r="A39" s="85"/>
      <c r="B39" s="87">
        <v>45057</v>
      </c>
      <c r="C39" s="99"/>
      <c r="D39" s="85" t="s">
        <v>1</v>
      </c>
      <c r="E39" s="88">
        <v>30</v>
      </c>
      <c r="F39" s="38"/>
      <c r="G39" s="70"/>
      <c r="H39" s="53"/>
      <c r="I39" s="40"/>
      <c r="J39" s="9"/>
      <c r="K39" s="2"/>
      <c r="L39" s="54"/>
      <c r="N39" s="54"/>
      <c r="P39" s="5"/>
      <c r="Q39" s="5"/>
      <c r="R39" s="5"/>
      <c r="S39" s="6"/>
    </row>
    <row r="40" spans="1:19" ht="15" customHeight="1" x14ac:dyDescent="0.25">
      <c r="A40" s="85"/>
      <c r="B40" s="74"/>
      <c r="C40" s="84"/>
      <c r="D40" s="85"/>
      <c r="E40" s="84"/>
      <c r="F40" s="38"/>
      <c r="G40" s="70"/>
      <c r="H40" s="53"/>
      <c r="I40" s="40"/>
      <c r="J40" s="9"/>
      <c r="K40" s="2"/>
      <c r="L40" s="54"/>
      <c r="N40" s="54"/>
      <c r="P40" s="5"/>
      <c r="Q40" s="5"/>
      <c r="R40" s="5"/>
      <c r="S40" s="6"/>
    </row>
    <row r="41" spans="1:19" ht="15" customHeight="1" x14ac:dyDescent="0.3">
      <c r="A41" s="76"/>
      <c r="B41" s="18"/>
      <c r="C41" s="61">
        <f>COUNT(C6:C40)</f>
        <v>32</v>
      </c>
      <c r="D41" s="66" t="s">
        <v>43</v>
      </c>
      <c r="E41" s="80"/>
      <c r="F41" s="89"/>
      <c r="G41" s="90"/>
      <c r="H41" s="73"/>
      <c r="I41" s="75"/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I42" s="72"/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3">
      <c r="J43" s="9"/>
      <c r="K43" s="55"/>
      <c r="L43" s="17"/>
      <c r="M43" s="56"/>
      <c r="N43" s="17"/>
      <c r="P43" s="5"/>
      <c r="Q43" s="5"/>
      <c r="R43" s="5"/>
      <c r="S43" s="6"/>
    </row>
    <row r="44" spans="1:19" ht="15" customHeight="1" x14ac:dyDescent="0.3">
      <c r="J44" s="9"/>
      <c r="K44" s="55"/>
      <c r="L44" s="17"/>
      <c r="M44" s="56"/>
      <c r="N44" s="17"/>
      <c r="P44" s="5"/>
      <c r="Q44" s="5"/>
      <c r="R44" s="5"/>
      <c r="S44" s="6"/>
    </row>
    <row r="45" spans="1:19" ht="15" customHeight="1" x14ac:dyDescent="0.3">
      <c r="J45" s="9"/>
      <c r="K45" s="55"/>
      <c r="L45" s="17"/>
      <c r="M45" s="56"/>
      <c r="N45" s="17"/>
      <c r="P45" s="5"/>
      <c r="Q45" s="5"/>
      <c r="R45" s="5"/>
      <c r="S45" s="6"/>
    </row>
    <row r="46" spans="1:19" ht="15" customHeight="1" x14ac:dyDescent="0.3">
      <c r="J46" s="9"/>
      <c r="K46" s="55"/>
      <c r="L46" s="17"/>
      <c r="M46" s="56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42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F41:G41"/>
    <mergeCell ref="K2:M2"/>
    <mergeCell ref="K3:M3"/>
    <mergeCell ref="A2:E2"/>
    <mergeCell ref="A3:E3"/>
    <mergeCell ref="M28:N28"/>
    <mergeCell ref="I6:I12"/>
    <mergeCell ref="I15:I22"/>
    <mergeCell ref="C37:C3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2023-05-11T23:28:21Z</cp:lastPrinted>
  <dcterms:created xsi:type="dcterms:W3CDTF">2018-10-22T11:48:52Z</dcterms:created>
  <dcterms:modified xsi:type="dcterms:W3CDTF">2023-05-11T23:33:03Z</dcterms:modified>
</cp:coreProperties>
</file>